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Евгений\Desktop\"/>
    </mc:Choice>
  </mc:AlternateContent>
  <xr:revisionPtr revIDLastSave="0" documentId="13_ncr:1_{56218AA8-10FF-46E4-A201-494E2B836F96}" xr6:coauthVersionLast="47" xr6:coauthVersionMax="47" xr10:uidLastSave="{00000000-0000-0000-0000-000000000000}"/>
  <bookViews>
    <workbookView xWindow="-120" yWindow="-120" windowWidth="38640" windowHeight="21240" tabRatio="602" firstSheet="1" activeTab="1" xr2:uid="{00000000-000D-0000-FFFF-FFFF00000000}"/>
  </bookViews>
  <sheets>
    <sheet name="настройка" sheetId="1" state="hidden" r:id="rId1"/>
    <sheet name="ОГЛАВЛЕНИЕ" sheetId="2" r:id="rId2"/>
    <sheet name="АКЦИЯ" sheetId="4" state="hidden" r:id="rId3"/>
    <sheet name="Спиннинги" sheetId="5" r:id="rId4"/>
    <sheet name="Силиконовые приманки" sheetId="6" r:id="rId5"/>
    <sheet name="Крючки" sheetId="7" r:id="rId6"/>
    <sheet name="Одежда, сумки" sheetId="9" r:id="rId7"/>
    <sheet name="Аксессуары" sheetId="10" state="hidden" r:id="rId8"/>
    <sheet name="Груза, карабины" sheetId="11" r:id="rId9"/>
    <sheet name="Запчасти" sheetId="12" r:id="rId10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5" i="5" l="1"/>
  <c r="K84" i="5"/>
  <c r="K83" i="5"/>
  <c r="K82" i="5"/>
  <c r="K81" i="5"/>
  <c r="K80" i="5"/>
  <c r="K79" i="5"/>
  <c r="K77" i="5"/>
  <c r="K76" i="5"/>
  <c r="K75" i="5"/>
  <c r="K74" i="5"/>
  <c r="K73" i="5"/>
  <c r="K72" i="5"/>
  <c r="K71" i="5"/>
  <c r="K69" i="5"/>
  <c r="K68" i="5"/>
  <c r="K67" i="5"/>
  <c r="K66" i="5"/>
  <c r="K65" i="5"/>
  <c r="K64" i="5"/>
  <c r="K63" i="5"/>
  <c r="K61" i="5"/>
  <c r="K60" i="5"/>
  <c r="K59" i="5"/>
  <c r="K58" i="5"/>
  <c r="K57" i="5"/>
  <c r="K56" i="5"/>
  <c r="K55" i="5"/>
  <c r="K54" i="5"/>
  <c r="K52" i="5"/>
  <c r="K50" i="5"/>
  <c r="K48" i="5"/>
  <c r="K45" i="5"/>
  <c r="K44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7" i="5"/>
  <c r="K6" i="5"/>
  <c r="K3" i="5" s="1"/>
  <c r="K138" i="9"/>
  <c r="K137" i="9"/>
  <c r="K136" i="9"/>
  <c r="K135" i="9"/>
  <c r="K134" i="9"/>
  <c r="K133" i="9"/>
  <c r="K132" i="9"/>
  <c r="K131" i="9"/>
  <c r="K130" i="9"/>
  <c r="K129" i="9"/>
  <c r="K128" i="9"/>
  <c r="K126" i="9"/>
  <c r="K125" i="9"/>
  <c r="K124" i="9"/>
  <c r="K123" i="9"/>
  <c r="K121" i="9"/>
  <c r="K120" i="9"/>
  <c r="K119" i="9"/>
  <c r="K118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130" i="7"/>
  <c r="K129" i="7"/>
  <c r="K128" i="7"/>
  <c r="K3" i="7" s="1"/>
  <c r="K126" i="7"/>
  <c r="K125" i="7"/>
  <c r="K124" i="7"/>
  <c r="K123" i="7"/>
  <c r="K122" i="7"/>
  <c r="K121" i="7"/>
  <c r="K120" i="7"/>
  <c r="K119" i="7"/>
  <c r="K118" i="7"/>
  <c r="K117" i="7"/>
  <c r="K115" i="7"/>
  <c r="K114" i="7"/>
  <c r="K113" i="7"/>
  <c r="K112" i="7"/>
  <c r="K111" i="7"/>
  <c r="K110" i="7"/>
  <c r="K109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89" i="7"/>
  <c r="K88" i="7"/>
  <c r="K87" i="7"/>
  <c r="K86" i="7"/>
  <c r="K85" i="7"/>
  <c r="K84" i="7"/>
  <c r="K83" i="7"/>
  <c r="K82" i="7"/>
  <c r="K81" i="7"/>
  <c r="K80" i="7"/>
  <c r="K78" i="7"/>
  <c r="K77" i="7"/>
  <c r="K76" i="7"/>
  <c r="K75" i="7"/>
  <c r="K74" i="7"/>
  <c r="K73" i="7"/>
  <c r="K72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0" i="7"/>
  <c r="K49" i="7"/>
  <c r="K48" i="7"/>
  <c r="K47" i="7"/>
  <c r="K46" i="7"/>
  <c r="K45" i="7"/>
  <c r="K44" i="7"/>
  <c r="K42" i="7"/>
  <c r="K41" i="7"/>
  <c r="K40" i="7"/>
  <c r="K39" i="7"/>
  <c r="K37" i="7"/>
  <c r="K36" i="7"/>
  <c r="K35" i="7"/>
  <c r="K34" i="7"/>
  <c r="K33" i="7"/>
  <c r="K32" i="7"/>
  <c r="K31" i="7"/>
  <c r="K29" i="7"/>
  <c r="K28" i="7"/>
  <c r="K27" i="7"/>
  <c r="K26" i="7"/>
  <c r="K25" i="7"/>
  <c r="K24" i="7"/>
  <c r="K22" i="7"/>
  <c r="K21" i="7"/>
  <c r="K20" i="7"/>
  <c r="K19" i="7"/>
  <c r="K18" i="7"/>
  <c r="K15" i="7"/>
  <c r="K14" i="7"/>
  <c r="K13" i="7"/>
  <c r="K12" i="7"/>
  <c r="K11" i="7"/>
  <c r="K10" i="7"/>
  <c r="K9" i="7"/>
  <c r="K8" i="7"/>
  <c r="K7" i="7"/>
  <c r="K103" i="11"/>
  <c r="K102" i="11"/>
  <c r="K101" i="11"/>
  <c r="K100" i="11"/>
  <c r="K99" i="11"/>
  <c r="K98" i="11"/>
  <c r="K97" i="11"/>
  <c r="K96" i="11"/>
  <c r="K95" i="11"/>
  <c r="K94" i="11"/>
  <c r="K93" i="11"/>
  <c r="K92" i="11"/>
  <c r="K91" i="11"/>
  <c r="K90" i="11"/>
  <c r="K89" i="11"/>
  <c r="K88" i="11"/>
  <c r="K87" i="11"/>
  <c r="K86" i="11"/>
  <c r="K85" i="11"/>
  <c r="K84" i="11"/>
  <c r="K83" i="11"/>
  <c r="K81" i="11"/>
  <c r="K80" i="11"/>
  <c r="K79" i="11"/>
  <c r="K78" i="11"/>
  <c r="K77" i="11"/>
  <c r="K76" i="11"/>
  <c r="K75" i="11"/>
  <c r="K74" i="11"/>
  <c r="K73" i="11"/>
  <c r="K72" i="11"/>
  <c r="K71" i="11"/>
  <c r="K69" i="11"/>
  <c r="K68" i="11"/>
  <c r="K67" i="11"/>
  <c r="K66" i="11"/>
  <c r="K65" i="11"/>
  <c r="K64" i="11"/>
  <c r="K63" i="11"/>
  <c r="K61" i="11"/>
  <c r="K60" i="11"/>
  <c r="K59" i="11"/>
  <c r="K58" i="11"/>
  <c r="K57" i="11"/>
  <c r="K56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0" i="11"/>
  <c r="K39" i="11"/>
  <c r="K38" i="11"/>
  <c r="K37" i="11"/>
  <c r="K36" i="11"/>
  <c r="K35" i="11"/>
  <c r="K34" i="11"/>
  <c r="K32" i="11"/>
  <c r="K31" i="11"/>
  <c r="K30" i="11"/>
  <c r="K29" i="11"/>
  <c r="K28" i="11"/>
  <c r="K27" i="11"/>
  <c r="K26" i="11"/>
  <c r="K25" i="11"/>
  <c r="K24" i="11"/>
  <c r="K23" i="11"/>
  <c r="K105" i="12"/>
  <c r="K104" i="12"/>
  <c r="K103" i="12"/>
  <c r="K102" i="12"/>
  <c r="K101" i="12"/>
  <c r="K100" i="12"/>
  <c r="K99" i="12"/>
  <c r="K98" i="12"/>
  <c r="K97" i="12"/>
  <c r="K95" i="12"/>
  <c r="K94" i="12"/>
  <c r="K93" i="12"/>
  <c r="K92" i="12"/>
  <c r="K91" i="12"/>
  <c r="K90" i="12"/>
  <c r="K89" i="12"/>
  <c r="K88" i="12"/>
  <c r="K87" i="12"/>
  <c r="K86" i="12"/>
  <c r="K84" i="12"/>
  <c r="K83" i="12"/>
  <c r="K82" i="12"/>
  <c r="K81" i="12"/>
  <c r="K80" i="12"/>
  <c r="K79" i="12"/>
  <c r="K78" i="12"/>
  <c r="K77" i="12"/>
  <c r="K75" i="12"/>
  <c r="K74" i="12"/>
  <c r="K73" i="12"/>
  <c r="K72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6" i="12"/>
  <c r="K55" i="12"/>
  <c r="K54" i="12"/>
  <c r="K53" i="12"/>
  <c r="K52" i="12"/>
  <c r="K51" i="12"/>
  <c r="K49" i="12"/>
  <c r="K48" i="12"/>
  <c r="K47" i="12"/>
  <c r="K45" i="12"/>
  <c r="K44" i="12"/>
  <c r="K43" i="12"/>
  <c r="K42" i="12"/>
  <c r="K40" i="12"/>
  <c r="K39" i="12"/>
  <c r="K38" i="12"/>
  <c r="K37" i="12"/>
  <c r="K36" i="12"/>
  <c r="K35" i="12"/>
  <c r="K34" i="12"/>
  <c r="K33" i="12"/>
  <c r="K32" i="12"/>
  <c r="K31" i="12"/>
  <c r="K30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8" i="12"/>
  <c r="K7" i="12"/>
  <c r="K6" i="12"/>
  <c r="K3" i="12" s="1"/>
  <c r="K20" i="11"/>
  <c r="K19" i="11"/>
  <c r="K18" i="11"/>
  <c r="K17" i="11"/>
  <c r="K16" i="11"/>
  <c r="K15" i="11"/>
  <c r="K14" i="11"/>
  <c r="K13" i="11"/>
  <c r="K12" i="11"/>
  <c r="K11" i="11"/>
  <c r="K10" i="11"/>
  <c r="K8" i="11"/>
  <c r="K7" i="11"/>
  <c r="K3" i="11" s="1"/>
  <c r="K2081" i="6"/>
  <c r="K2080" i="6"/>
  <c r="K2079" i="6"/>
  <c r="K2078" i="6"/>
  <c r="K2077" i="6"/>
  <c r="K2076" i="6"/>
  <c r="K2075" i="6"/>
  <c r="K2074" i="6"/>
  <c r="K2073" i="6"/>
  <c r="K2072" i="6"/>
  <c r="K2071" i="6"/>
  <c r="K2070" i="6"/>
  <c r="K2069" i="6"/>
  <c r="K2068" i="6"/>
  <c r="K2067" i="6"/>
  <c r="K2066" i="6"/>
  <c r="K2065" i="6"/>
  <c r="K2064" i="6"/>
  <c r="K2063" i="6"/>
  <c r="K2062" i="6"/>
  <c r="K2061" i="6"/>
  <c r="K2060" i="6"/>
  <c r="K2058" i="6"/>
  <c r="K2057" i="6"/>
  <c r="K2056" i="6"/>
  <c r="K2055" i="6"/>
  <c r="K2054" i="6"/>
  <c r="K2053" i="6"/>
  <c r="K2052" i="6"/>
  <c r="K2051" i="6"/>
  <c r="K2050" i="6"/>
  <c r="K2049" i="6"/>
  <c r="K2048" i="6"/>
  <c r="K2047" i="6"/>
  <c r="K2046" i="6"/>
  <c r="K2045" i="6"/>
  <c r="K2044" i="6"/>
  <c r="K2043" i="6"/>
  <c r="K2042" i="6"/>
  <c r="K2041" i="6"/>
  <c r="K2040" i="6"/>
  <c r="K2039" i="6"/>
  <c r="K2038" i="6"/>
  <c r="K2037" i="6"/>
  <c r="K2036" i="6"/>
  <c r="K2035" i="6"/>
  <c r="K2034" i="6"/>
  <c r="K2033" i="6"/>
  <c r="K2032" i="6"/>
  <c r="K2031" i="6"/>
  <c r="K2030" i="6"/>
  <c r="K2029" i="6"/>
  <c r="K2028" i="6"/>
  <c r="K2027" i="6"/>
  <c r="K2026" i="6"/>
  <c r="K2025" i="6"/>
  <c r="K2024" i="6"/>
  <c r="K2021" i="6"/>
  <c r="K2020" i="6"/>
  <c r="K2019" i="6"/>
  <c r="K2018" i="6"/>
  <c r="K2017" i="6"/>
  <c r="K2016" i="6"/>
  <c r="K2015" i="6"/>
  <c r="K2014" i="6"/>
  <c r="K2013" i="6"/>
  <c r="K2012" i="6"/>
  <c r="K2010" i="6"/>
  <c r="K2009" i="6"/>
  <c r="K2008" i="6"/>
  <c r="K2007" i="6"/>
  <c r="K2006" i="6"/>
  <c r="K2005" i="6"/>
  <c r="K2004" i="6"/>
  <c r="K2003" i="6"/>
  <c r="K2002" i="6"/>
  <c r="K2001" i="6"/>
  <c r="K2000" i="6"/>
  <c r="K1999" i="6"/>
  <c r="K1998" i="6"/>
  <c r="K1997" i="6"/>
  <c r="K1996" i="6"/>
  <c r="K1995" i="6"/>
  <c r="K1994" i="6"/>
  <c r="K1993" i="6"/>
  <c r="K1992" i="6"/>
  <c r="K1991" i="6"/>
  <c r="K1990" i="6"/>
  <c r="K1989" i="6"/>
  <c r="K1988" i="6"/>
  <c r="K1987" i="6"/>
  <c r="K1986" i="6"/>
  <c r="K1985" i="6"/>
  <c r="K1984" i="6"/>
  <c r="K1983" i="6"/>
  <c r="K1982" i="6"/>
  <c r="K1981" i="6"/>
  <c r="K1980" i="6"/>
  <c r="K1979" i="6"/>
  <c r="K1978" i="6"/>
  <c r="K1977" i="6"/>
  <c r="K1976" i="6"/>
  <c r="K1975" i="6"/>
  <c r="K1974" i="6"/>
  <c r="K1973" i="6"/>
  <c r="K1972" i="6"/>
  <c r="K1970" i="6"/>
  <c r="K1969" i="6"/>
  <c r="K1968" i="6"/>
  <c r="K1967" i="6"/>
  <c r="K1966" i="6"/>
  <c r="K1965" i="6"/>
  <c r="K1964" i="6"/>
  <c r="K1963" i="6"/>
  <c r="K1962" i="6"/>
  <c r="K1960" i="6"/>
  <c r="K1959" i="6"/>
  <c r="K1958" i="6"/>
  <c r="K1957" i="6"/>
  <c r="K1956" i="6"/>
  <c r="K1955" i="6"/>
  <c r="K1954" i="6"/>
  <c r="K1953" i="6"/>
  <c r="K1952" i="6"/>
  <c r="K1951" i="6"/>
  <c r="K1950" i="6"/>
  <c r="K1949" i="6"/>
  <c r="K3" i="6" s="1"/>
  <c r="K1948" i="6"/>
  <c r="K1947" i="6"/>
  <c r="K1946" i="6"/>
  <c r="K1945" i="6"/>
  <c r="K1944" i="6"/>
  <c r="K1943" i="6"/>
  <c r="K1942" i="6"/>
  <c r="K1941" i="6"/>
  <c r="K1940" i="6"/>
  <c r="K1939" i="6"/>
  <c r="K1938" i="6"/>
  <c r="K1937" i="6"/>
  <c r="K1936" i="6"/>
  <c r="K1935" i="6"/>
  <c r="K1934" i="6"/>
  <c r="K1933" i="6"/>
  <c r="K1932" i="6"/>
  <c r="K1931" i="6"/>
  <c r="K1930" i="6"/>
  <c r="K1929" i="6"/>
  <c r="K1928" i="6"/>
  <c r="K1927" i="6"/>
  <c r="K1926" i="6"/>
  <c r="K1925" i="6"/>
  <c r="K1924" i="6"/>
  <c r="K1923" i="6"/>
  <c r="K1922" i="6"/>
  <c r="K1921" i="6"/>
  <c r="K1920" i="6"/>
  <c r="K1919" i="6"/>
  <c r="K1918" i="6"/>
  <c r="K1917" i="6"/>
  <c r="K1916" i="6"/>
  <c r="K1915" i="6"/>
  <c r="K1914" i="6"/>
  <c r="K1913" i="6"/>
  <c r="K1912" i="6"/>
  <c r="K1911" i="6"/>
  <c r="K1910" i="6"/>
  <c r="K1909" i="6"/>
  <c r="K1908" i="6"/>
  <c r="K1907" i="6"/>
  <c r="K1906" i="6"/>
  <c r="K1905" i="6"/>
  <c r="K1904" i="6"/>
  <c r="K1902" i="6"/>
  <c r="K1901" i="6"/>
  <c r="K1900" i="6"/>
  <c r="K1899" i="6"/>
  <c r="K1898" i="6"/>
  <c r="K1897" i="6"/>
  <c r="K1896" i="6"/>
  <c r="K1895" i="6"/>
  <c r="K1894" i="6"/>
  <c r="K1893" i="6"/>
  <c r="K1892" i="6"/>
  <c r="K1891" i="6"/>
  <c r="K1890" i="6"/>
  <c r="K1889" i="6"/>
  <c r="K1888" i="6"/>
  <c r="K1887" i="6"/>
  <c r="K1886" i="6"/>
  <c r="K1885" i="6"/>
  <c r="K1884" i="6"/>
  <c r="K1883" i="6"/>
  <c r="K1882" i="6"/>
  <c r="K1881" i="6"/>
  <c r="K1880" i="6"/>
  <c r="K1879" i="6"/>
  <c r="K1878" i="6"/>
  <c r="K1876" i="6"/>
  <c r="K1875" i="6"/>
  <c r="K1874" i="6"/>
  <c r="K1873" i="6"/>
  <c r="K1872" i="6"/>
  <c r="K1871" i="6"/>
  <c r="K1870" i="6"/>
  <c r="K1869" i="6"/>
  <c r="K1868" i="6"/>
  <c r="K1867" i="6"/>
  <c r="K1866" i="6"/>
  <c r="K1865" i="6"/>
  <c r="K1864" i="6"/>
  <c r="K1863" i="6"/>
  <c r="K1862" i="6"/>
  <c r="K1861" i="6"/>
  <c r="K1860" i="6"/>
  <c r="K1859" i="6"/>
  <c r="K1858" i="6"/>
  <c r="K1857" i="6"/>
  <c r="K1856" i="6"/>
  <c r="K1855" i="6"/>
  <c r="K1854" i="6"/>
  <c r="K1853" i="6"/>
  <c r="K1852" i="6"/>
  <c r="K1851" i="6"/>
  <c r="K1850" i="6"/>
  <c r="K1849" i="6"/>
  <c r="K1848" i="6"/>
  <c r="K1847" i="6"/>
  <c r="K1846" i="6"/>
  <c r="K1845" i="6"/>
  <c r="K1844" i="6"/>
  <c r="K1843" i="6"/>
  <c r="K1842" i="6"/>
  <c r="K1841" i="6"/>
  <c r="K1840" i="6"/>
  <c r="K1839" i="6"/>
  <c r="K1838" i="6"/>
  <c r="K1837" i="6"/>
  <c r="K1836" i="6"/>
  <c r="K1835" i="6"/>
  <c r="K1834" i="6"/>
  <c r="K1833" i="6"/>
  <c r="K1832" i="6"/>
  <c r="K1831" i="6"/>
  <c r="K1830" i="6"/>
  <c r="K1829" i="6"/>
  <c r="K1828" i="6"/>
  <c r="K1827" i="6"/>
  <c r="K1826" i="6"/>
  <c r="K1825" i="6"/>
  <c r="K1824" i="6"/>
  <c r="K1823" i="6"/>
  <c r="K1822" i="6"/>
  <c r="K1821" i="6"/>
  <c r="K1820" i="6"/>
  <c r="K1818" i="6"/>
  <c r="K1817" i="6"/>
  <c r="K1816" i="6"/>
  <c r="K1815" i="6"/>
  <c r="K1814" i="6"/>
  <c r="K1813" i="6"/>
  <c r="K1812" i="6"/>
  <c r="K1811" i="6"/>
  <c r="K1810" i="6"/>
  <c r="K1809" i="6"/>
  <c r="K1808" i="6"/>
  <c r="K1807" i="6"/>
  <c r="K1806" i="6"/>
  <c r="K1805" i="6"/>
  <c r="K1804" i="6"/>
  <c r="K1803" i="6"/>
  <c r="K1802" i="6"/>
  <c r="K1801" i="6"/>
  <c r="K1800" i="6"/>
  <c r="K1799" i="6"/>
  <c r="K1798" i="6"/>
  <c r="K1797" i="6"/>
  <c r="K1796" i="6"/>
  <c r="K1795" i="6"/>
  <c r="K1794" i="6"/>
  <c r="K1793" i="6"/>
  <c r="K1792" i="6"/>
  <c r="K1791" i="6"/>
  <c r="K1790" i="6"/>
  <c r="K1789" i="6"/>
  <c r="K1788" i="6"/>
  <c r="K1787" i="6"/>
  <c r="K1786" i="6"/>
  <c r="K1785" i="6"/>
  <c r="K1784" i="6"/>
  <c r="K1783" i="6"/>
  <c r="K1782" i="6"/>
  <c r="K1781" i="6"/>
  <c r="K1780" i="6"/>
  <c r="K1779" i="6"/>
  <c r="K1778" i="6"/>
  <c r="K1777" i="6"/>
  <c r="K1776" i="6"/>
  <c r="K1775" i="6"/>
  <c r="K1774" i="6"/>
  <c r="K1773" i="6"/>
  <c r="K1772" i="6"/>
  <c r="K1771" i="6"/>
  <c r="K1770" i="6"/>
  <c r="K1769" i="6"/>
  <c r="K1768" i="6"/>
  <c r="K1767" i="6"/>
  <c r="K1766" i="6"/>
  <c r="K1765" i="6"/>
  <c r="K1764" i="6"/>
  <c r="K1763" i="6"/>
  <c r="K1762" i="6"/>
  <c r="K1760" i="6"/>
  <c r="K1759" i="6"/>
  <c r="K1758" i="6"/>
  <c r="K1757" i="6"/>
  <c r="K1756" i="6"/>
  <c r="K1755" i="6"/>
  <c r="K1754" i="6"/>
  <c r="K1753" i="6"/>
  <c r="K1752" i="6"/>
  <c r="K1751" i="6"/>
  <c r="K1750" i="6"/>
  <c r="K1749" i="6"/>
  <c r="K1748" i="6"/>
  <c r="K1747" i="6"/>
  <c r="K1746" i="6"/>
  <c r="K1745" i="6"/>
  <c r="K1744" i="6"/>
  <c r="K1743" i="6"/>
  <c r="K1742" i="6"/>
  <c r="K1741" i="6"/>
  <c r="K1740" i="6"/>
  <c r="K1739" i="6"/>
  <c r="K1738" i="6"/>
  <c r="K1737" i="6"/>
  <c r="K1736" i="6"/>
  <c r="K1735" i="6"/>
  <c r="K1734" i="6"/>
  <c r="K1733" i="6"/>
  <c r="K1732" i="6"/>
  <c r="K1731" i="6"/>
  <c r="K1730" i="6"/>
  <c r="K1729" i="6"/>
  <c r="K1728" i="6"/>
  <c r="K1727" i="6"/>
  <c r="K1726" i="6"/>
  <c r="K1723" i="6"/>
  <c r="K1722" i="6"/>
  <c r="K1721" i="6"/>
  <c r="K1720" i="6"/>
  <c r="K1719" i="6"/>
  <c r="K1718" i="6"/>
  <c r="K1717" i="6"/>
  <c r="K1716" i="6"/>
  <c r="K1715" i="6"/>
  <c r="K1714" i="6"/>
  <c r="K1713" i="6"/>
  <c r="K1712" i="6"/>
  <c r="K1711" i="6"/>
  <c r="K1710" i="6"/>
  <c r="K1708" i="6"/>
  <c r="K1707" i="6"/>
  <c r="K1706" i="6"/>
  <c r="K1705" i="6"/>
  <c r="K1704" i="6"/>
  <c r="K1703" i="6"/>
  <c r="K1702" i="6"/>
  <c r="K1701" i="6"/>
  <c r="K1700" i="6"/>
  <c r="K1699" i="6"/>
  <c r="K1698" i="6"/>
  <c r="K1697" i="6"/>
  <c r="K1696" i="6"/>
  <c r="K1695" i="6"/>
  <c r="K1694" i="6"/>
  <c r="K1693" i="6"/>
  <c r="K1692" i="6"/>
  <c r="K1691" i="6"/>
  <c r="K1690" i="6"/>
  <c r="K1689" i="6"/>
  <c r="K1688" i="6"/>
  <c r="K1687" i="6"/>
  <c r="K1686" i="6"/>
  <c r="K1685" i="6"/>
  <c r="K1684" i="6"/>
  <c r="K1683" i="6"/>
  <c r="K1682" i="6"/>
  <c r="K1681" i="6"/>
  <c r="K1680" i="6"/>
  <c r="K1678" i="6"/>
  <c r="K1677" i="6"/>
  <c r="K1676" i="6"/>
  <c r="K1675" i="6"/>
  <c r="K1674" i="6"/>
  <c r="K1673" i="6"/>
  <c r="K1672" i="6"/>
  <c r="K1671" i="6"/>
  <c r="K1670" i="6"/>
  <c r="K1669" i="6"/>
  <c r="K1668" i="6"/>
  <c r="K1667" i="6"/>
  <c r="K1666" i="6"/>
  <c r="K1665" i="6"/>
  <c r="K1664" i="6"/>
  <c r="K1663" i="6"/>
  <c r="K1662" i="6"/>
  <c r="K1661" i="6"/>
  <c r="K1660" i="6"/>
  <c r="K1659" i="6"/>
  <c r="K1658" i="6"/>
  <c r="K1657" i="6"/>
  <c r="K1656" i="6"/>
  <c r="K1655" i="6"/>
  <c r="K1654" i="6"/>
  <c r="K1653" i="6"/>
  <c r="K1652" i="6"/>
  <c r="K1651" i="6"/>
  <c r="K1650" i="6"/>
  <c r="K1649" i="6"/>
  <c r="K1648" i="6"/>
  <c r="K1647" i="6"/>
  <c r="K1646" i="6"/>
  <c r="K1645" i="6"/>
  <c r="K1644" i="6"/>
  <c r="K1643" i="6"/>
  <c r="K1642" i="6"/>
  <c r="K1641" i="6"/>
  <c r="K1640" i="6"/>
  <c r="K1639" i="6"/>
  <c r="K1638" i="6"/>
  <c r="K1637" i="6"/>
  <c r="K1636" i="6"/>
  <c r="K1635" i="6"/>
  <c r="K1634" i="6"/>
  <c r="K1633" i="6"/>
  <c r="K1632" i="6"/>
  <c r="K1631" i="6"/>
  <c r="K1630" i="6"/>
  <c r="K1629" i="6"/>
  <c r="K1628" i="6"/>
  <c r="K1627" i="6"/>
  <c r="K1626" i="6"/>
  <c r="K1625" i="6"/>
  <c r="K1623" i="6"/>
  <c r="K1622" i="6"/>
  <c r="K1621" i="6"/>
  <c r="K1620" i="6"/>
  <c r="K1619" i="6"/>
  <c r="K1618" i="6"/>
  <c r="K1617" i="6"/>
  <c r="K1616" i="6"/>
  <c r="K1615" i="6"/>
  <c r="K1614" i="6"/>
  <c r="K1613" i="6"/>
  <c r="K1612" i="6"/>
  <c r="K1611" i="6"/>
  <c r="K1610" i="6"/>
  <c r="K1609" i="6"/>
  <c r="K1608" i="6"/>
  <c r="K1607" i="6"/>
  <c r="K1606" i="6"/>
  <c r="K1605" i="6"/>
  <c r="K1604" i="6"/>
  <c r="K1603" i="6"/>
  <c r="K1602" i="6"/>
  <c r="K1601" i="6"/>
  <c r="K1600" i="6"/>
  <c r="K1599" i="6"/>
  <c r="K1598" i="6"/>
  <c r="K1597" i="6"/>
  <c r="K1596" i="6"/>
  <c r="K1595" i="6"/>
  <c r="K1594" i="6"/>
  <c r="K1593" i="6"/>
  <c r="K1592" i="6"/>
  <c r="K1591" i="6"/>
  <c r="K1590" i="6"/>
  <c r="K1589" i="6"/>
  <c r="K1588" i="6"/>
  <c r="K1587" i="6"/>
  <c r="K1586" i="6"/>
  <c r="K1584" i="6"/>
  <c r="K1583" i="6"/>
  <c r="K1582" i="6"/>
  <c r="K1581" i="6"/>
  <c r="K1580" i="6"/>
  <c r="K1579" i="6"/>
  <c r="K1578" i="6"/>
  <c r="K1577" i="6"/>
  <c r="K1576" i="6"/>
  <c r="K1575" i="6"/>
  <c r="K1574" i="6"/>
  <c r="K1573" i="6"/>
  <c r="K1572" i="6"/>
  <c r="K1571" i="6"/>
  <c r="K1570" i="6"/>
  <c r="K1569" i="6"/>
  <c r="K1568" i="6"/>
  <c r="K1567" i="6"/>
  <c r="K1566" i="6"/>
  <c r="K1565" i="6"/>
  <c r="K1564" i="6"/>
  <c r="K1563" i="6"/>
  <c r="K1562" i="6"/>
  <c r="K1561" i="6"/>
  <c r="K1560" i="6"/>
  <c r="K1559" i="6"/>
  <c r="K1558" i="6"/>
  <c r="K1557" i="6"/>
  <c r="K1556" i="6"/>
  <c r="K1555" i="6"/>
  <c r="K1554" i="6"/>
  <c r="K1553" i="6"/>
  <c r="K1552" i="6"/>
  <c r="K1551" i="6"/>
  <c r="K1550" i="6"/>
  <c r="K1549" i="6"/>
  <c r="K1548" i="6"/>
  <c r="K1547" i="6"/>
  <c r="K1546" i="6"/>
  <c r="K1545" i="6"/>
  <c r="K1544" i="6"/>
  <c r="K1543" i="6"/>
  <c r="K1542" i="6"/>
  <c r="K1541" i="6"/>
  <c r="K1540" i="6"/>
  <c r="K1539" i="6"/>
  <c r="K1538" i="6"/>
  <c r="K1537" i="6"/>
  <c r="K1535" i="6"/>
  <c r="K1534" i="6"/>
  <c r="K1533" i="6"/>
  <c r="K1532" i="6"/>
  <c r="K1531" i="6"/>
  <c r="K1530" i="6"/>
  <c r="K1529" i="6"/>
  <c r="K1528" i="6"/>
  <c r="K1527" i="6"/>
  <c r="K1526" i="6"/>
  <c r="K1525" i="6"/>
  <c r="K1524" i="6"/>
  <c r="K1523" i="6"/>
  <c r="K1522" i="6"/>
  <c r="K1521" i="6"/>
  <c r="K1520" i="6"/>
  <c r="K1519" i="6"/>
  <c r="K1518" i="6"/>
  <c r="K1517" i="6"/>
  <c r="K1516" i="6"/>
  <c r="K1515" i="6"/>
  <c r="K1514" i="6"/>
  <c r="K1513" i="6"/>
  <c r="K1512" i="6"/>
  <c r="K1511" i="6"/>
  <c r="K1510" i="6"/>
  <c r="K1509" i="6"/>
  <c r="K1508" i="6"/>
  <c r="K1507" i="6"/>
  <c r="K1506" i="6"/>
  <c r="K1505" i="6"/>
  <c r="K1504" i="6"/>
  <c r="K1503" i="6"/>
  <c r="K1502" i="6"/>
  <c r="K1501" i="6"/>
  <c r="K1500" i="6"/>
  <c r="K1499" i="6"/>
  <c r="K1498" i="6"/>
  <c r="K1497" i="6"/>
  <c r="K1496" i="6"/>
  <c r="K1495" i="6"/>
  <c r="K1494" i="6"/>
  <c r="K1493" i="6"/>
  <c r="K1492" i="6"/>
  <c r="K1491" i="6"/>
  <c r="K1490" i="6"/>
  <c r="K1489" i="6"/>
  <c r="K1488" i="6"/>
  <c r="K1487" i="6"/>
  <c r="K1486" i="6"/>
  <c r="K1485" i="6"/>
  <c r="K1484" i="6"/>
  <c r="K1483" i="6"/>
  <c r="K1480" i="6"/>
  <c r="K1479" i="6"/>
  <c r="K1478" i="6"/>
  <c r="K1477" i="6"/>
  <c r="K1476" i="6"/>
  <c r="K1475" i="6"/>
  <c r="K1474" i="6"/>
  <c r="K1473" i="6"/>
  <c r="K1472" i="6"/>
  <c r="K1471" i="6"/>
  <c r="K1470" i="6"/>
  <c r="K1469" i="6"/>
  <c r="K1468" i="6"/>
  <c r="K1467" i="6"/>
  <c r="K1466" i="6"/>
  <c r="K1465" i="6"/>
  <c r="K1464" i="6"/>
  <c r="K1462" i="6"/>
  <c r="K1461" i="6"/>
  <c r="K1460" i="6"/>
  <c r="K1459" i="6"/>
  <c r="K1458" i="6"/>
  <c r="K1457" i="6"/>
  <c r="K1456" i="6"/>
  <c r="K1454" i="6"/>
  <c r="K1453" i="6"/>
  <c r="K1452" i="6"/>
  <c r="K1451" i="6"/>
  <c r="K1450" i="6"/>
  <c r="K1448" i="6"/>
  <c r="K1447" i="6"/>
  <c r="K1446" i="6"/>
  <c r="K1445" i="6"/>
  <c r="K1444" i="6"/>
  <c r="K1443" i="6"/>
  <c r="K1442" i="6"/>
  <c r="K1441" i="6"/>
  <c r="K1440" i="6"/>
  <c r="K1439" i="6"/>
  <c r="K1438" i="6"/>
  <c r="K1437" i="6"/>
  <c r="K1436" i="6"/>
  <c r="K1435" i="6"/>
  <c r="K1434" i="6"/>
  <c r="K1433" i="6"/>
  <c r="K1432" i="6"/>
  <c r="K1431" i="6"/>
  <c r="K1430" i="6"/>
  <c r="K1429" i="6"/>
  <c r="K1428" i="6"/>
  <c r="K1427" i="6"/>
  <c r="K1426" i="6"/>
  <c r="K1425" i="6"/>
  <c r="K1423" i="6"/>
  <c r="K1422" i="6"/>
  <c r="K1421" i="6"/>
  <c r="K1420" i="6"/>
  <c r="K1419" i="6"/>
  <c r="K1418" i="6"/>
  <c r="K1417" i="6"/>
  <c r="K1416" i="6"/>
  <c r="K1415" i="6"/>
  <c r="K1414" i="6"/>
  <c r="K1413" i="6"/>
  <c r="K1412" i="6"/>
  <c r="K1411" i="6"/>
  <c r="K1410" i="6"/>
  <c r="K1407" i="6"/>
  <c r="K1406" i="6"/>
  <c r="K1405" i="6"/>
  <c r="K1404" i="6"/>
  <c r="K1403" i="6"/>
  <c r="K1402" i="6"/>
  <c r="K1401" i="6"/>
  <c r="K1400" i="6"/>
  <c r="K1399" i="6"/>
  <c r="K1398" i="6"/>
  <c r="K1397" i="6"/>
  <c r="K1396" i="6"/>
  <c r="K1395" i="6"/>
  <c r="K1394" i="6"/>
  <c r="K1393" i="6"/>
  <c r="K1392" i="6"/>
  <c r="K1391" i="6"/>
  <c r="K1390" i="6"/>
  <c r="K1389" i="6"/>
  <c r="K1388" i="6"/>
  <c r="K1387" i="6"/>
  <c r="K1386" i="6"/>
  <c r="K1385" i="6"/>
  <c r="K1384" i="6"/>
  <c r="K1383" i="6"/>
  <c r="K1382" i="6"/>
  <c r="K1381" i="6"/>
  <c r="K1380" i="6"/>
  <c r="K1379" i="6"/>
  <c r="K1378" i="6"/>
  <c r="K1377" i="6"/>
  <c r="K1376" i="6"/>
  <c r="K1375" i="6"/>
  <c r="K1374" i="6"/>
  <c r="K1373" i="6"/>
  <c r="K1372" i="6"/>
  <c r="K1371" i="6"/>
  <c r="K1370" i="6"/>
  <c r="K1369" i="6"/>
  <c r="K1368" i="6"/>
  <c r="K1367" i="6"/>
  <c r="K1366" i="6"/>
  <c r="K1365" i="6"/>
  <c r="K1364" i="6"/>
  <c r="K1363" i="6"/>
  <c r="K1362" i="6"/>
  <c r="K1360" i="6"/>
  <c r="K1359" i="6"/>
  <c r="K1358" i="6"/>
  <c r="K1357" i="6"/>
  <c r="K1356" i="6"/>
  <c r="K1355" i="6"/>
  <c r="K1354" i="6"/>
  <c r="K1353" i="6"/>
  <c r="K1352" i="6"/>
  <c r="K1351" i="6"/>
  <c r="K1350" i="6"/>
  <c r="K1349" i="6"/>
  <c r="K1348" i="6"/>
  <c r="K1347" i="6"/>
  <c r="K1346" i="6"/>
  <c r="K1345" i="6"/>
  <c r="K1344" i="6"/>
  <c r="K1343" i="6"/>
  <c r="K1342" i="6"/>
  <c r="K1341" i="6"/>
  <c r="K1340" i="6"/>
  <c r="K1339" i="6"/>
  <c r="K1338" i="6"/>
  <c r="K1337" i="6"/>
  <c r="K1336" i="6"/>
  <c r="K1335" i="6"/>
  <c r="K1334" i="6"/>
  <c r="K1333" i="6"/>
  <c r="K1332" i="6"/>
  <c r="K1331" i="6"/>
  <c r="K1330" i="6"/>
  <c r="K1329" i="6"/>
  <c r="K1328" i="6"/>
  <c r="K1327" i="6"/>
  <c r="K1324" i="6"/>
  <c r="K1323" i="6"/>
  <c r="K1322" i="6"/>
  <c r="K1321" i="6"/>
  <c r="K1320" i="6"/>
  <c r="K1319" i="6"/>
  <c r="K1318" i="6"/>
  <c r="K1316" i="6"/>
  <c r="K1315" i="6"/>
  <c r="K1314" i="6"/>
  <c r="K1311" i="6"/>
  <c r="K1310" i="6"/>
  <c r="K1309" i="6"/>
  <c r="K1308" i="6"/>
  <c r="K1307" i="6"/>
  <c r="K1306" i="6"/>
  <c r="K1305" i="6"/>
  <c r="K1304" i="6"/>
  <c r="K1303" i="6"/>
  <c r="K1302" i="6"/>
  <c r="K1300" i="6"/>
  <c r="K1299" i="6"/>
  <c r="K1298" i="6"/>
  <c r="K1297" i="6"/>
  <c r="K1296" i="6"/>
  <c r="K1294" i="6"/>
  <c r="K1293" i="6"/>
  <c r="K1292" i="6"/>
  <c r="K1291" i="6"/>
  <c r="K1290" i="6"/>
  <c r="K1289" i="6"/>
  <c r="K1288" i="6"/>
  <c r="K1287" i="6"/>
  <c r="K1286" i="6"/>
  <c r="K1285" i="6"/>
  <c r="K1284" i="6"/>
  <c r="K1283" i="6"/>
  <c r="K1282" i="6"/>
  <c r="K1281" i="6"/>
  <c r="K1280" i="6"/>
  <c r="K1279" i="6"/>
  <c r="K1278" i="6"/>
  <c r="K1277" i="6"/>
  <c r="K1276" i="6"/>
  <c r="K1275" i="6"/>
  <c r="K1274" i="6"/>
  <c r="K1273" i="6"/>
  <c r="K1272" i="6"/>
  <c r="K1271" i="6"/>
  <c r="K1270" i="6"/>
  <c r="K1269" i="6"/>
  <c r="K1266" i="6"/>
  <c r="K1265" i="6"/>
  <c r="K1264" i="6"/>
  <c r="K1263" i="6"/>
  <c r="K1262" i="6"/>
  <c r="K1261" i="6"/>
  <c r="K1260" i="6"/>
  <c r="K1259" i="6"/>
  <c r="K1257" i="6"/>
  <c r="K1256" i="6"/>
  <c r="K1255" i="6"/>
  <c r="K1254" i="6"/>
  <c r="K1253" i="6"/>
  <c r="K1252" i="6"/>
  <c r="K1251" i="6"/>
  <c r="K1250" i="6"/>
  <c r="K1249" i="6"/>
  <c r="K1248" i="6"/>
  <c r="K1247" i="6"/>
  <c r="K1246" i="6"/>
  <c r="K1245" i="6"/>
  <c r="K1244" i="6"/>
  <c r="K1243" i="6"/>
  <c r="K1242" i="6"/>
  <c r="K1240" i="6"/>
  <c r="K1239" i="6"/>
  <c r="K1238" i="6"/>
  <c r="K1237" i="6"/>
  <c r="K1236" i="6"/>
  <c r="K1235" i="6"/>
  <c r="K1234" i="6"/>
  <c r="K1233" i="6"/>
  <c r="K1232" i="6"/>
  <c r="K1231" i="6"/>
  <c r="K1230" i="6"/>
  <c r="K1229" i="6"/>
  <c r="K1228" i="6"/>
  <c r="K1227" i="6"/>
  <c r="K1226" i="6"/>
  <c r="K1225" i="6"/>
  <c r="K1224" i="6"/>
  <c r="K1223" i="6"/>
  <c r="K1222" i="6"/>
  <c r="K1221" i="6"/>
  <c r="K1220" i="6"/>
  <c r="K1219" i="6"/>
  <c r="K1218" i="6"/>
  <c r="K1217" i="6"/>
  <c r="K1216" i="6"/>
  <c r="K1215" i="6"/>
  <c r="K1214" i="6"/>
  <c r="K1212" i="6"/>
  <c r="K1211" i="6"/>
  <c r="K1210" i="6"/>
  <c r="K1209" i="6"/>
  <c r="K1208" i="6"/>
  <c r="K1207" i="6"/>
  <c r="K1206" i="6"/>
  <c r="K1205" i="6"/>
  <c r="K1204" i="6"/>
  <c r="K1203" i="6"/>
  <c r="K1202" i="6"/>
  <c r="K1201" i="6"/>
  <c r="K1200" i="6"/>
  <c r="K1199" i="6"/>
  <c r="K1198" i="6"/>
  <c r="K1197" i="6"/>
  <c r="K1196" i="6"/>
  <c r="K1195" i="6"/>
  <c r="K1194" i="6"/>
  <c r="K1193" i="6"/>
  <c r="K1192" i="6"/>
  <c r="K1191" i="6"/>
  <c r="K1189" i="6"/>
  <c r="K1188" i="6"/>
  <c r="K1187" i="6"/>
  <c r="K1186" i="6"/>
  <c r="K1185" i="6"/>
  <c r="K1184" i="6"/>
  <c r="K1183" i="6"/>
  <c r="K1182" i="6"/>
  <c r="K1181" i="6"/>
  <c r="K1180" i="6"/>
  <c r="K1179" i="6"/>
  <c r="K1178" i="6"/>
  <c r="K1177" i="6"/>
  <c r="K1176" i="6"/>
  <c r="K1175" i="6"/>
  <c r="K1174" i="6"/>
  <c r="K1173" i="6"/>
  <c r="K1172" i="6"/>
  <c r="K1171" i="6"/>
  <c r="K1170" i="6"/>
  <c r="K1169" i="6"/>
  <c r="K1168" i="6"/>
  <c r="K1167" i="6"/>
  <c r="K1166" i="6"/>
  <c r="K1165" i="6"/>
  <c r="K1164" i="6"/>
  <c r="K1163" i="6"/>
  <c r="K1162" i="6"/>
  <c r="K1161" i="6"/>
  <c r="K1160" i="6"/>
  <c r="K1159" i="6"/>
  <c r="K1158" i="6"/>
  <c r="K1157" i="6"/>
  <c r="K1156" i="6"/>
  <c r="K1155" i="6"/>
  <c r="K1154" i="6"/>
  <c r="K1153" i="6"/>
  <c r="K1152" i="6"/>
  <c r="K1151" i="6"/>
  <c r="K1150" i="6"/>
  <c r="K1149" i="6"/>
  <c r="K1148" i="6"/>
  <c r="K1147" i="6"/>
  <c r="K1146" i="6"/>
  <c r="K1145" i="6"/>
  <c r="K1144" i="6"/>
  <c r="K1143" i="6"/>
  <c r="K1142" i="6"/>
  <c r="K1141" i="6"/>
  <c r="K1140" i="6"/>
  <c r="K1139" i="6"/>
  <c r="K1137" i="6"/>
  <c r="K1136" i="6"/>
  <c r="K1135" i="6"/>
  <c r="K1134" i="6"/>
  <c r="K1133" i="6"/>
  <c r="K1132" i="6"/>
  <c r="K1131" i="6"/>
  <c r="K1130" i="6"/>
  <c r="K1129" i="6"/>
  <c r="K1128" i="6"/>
  <c r="K1127" i="6"/>
  <c r="K1126" i="6"/>
  <c r="K1125" i="6"/>
  <c r="K1124" i="6"/>
  <c r="K1123" i="6"/>
  <c r="K1122" i="6"/>
  <c r="K1121" i="6"/>
  <c r="K1120" i="6"/>
  <c r="K1119" i="6"/>
  <c r="K1118" i="6"/>
  <c r="K1117" i="6"/>
  <c r="K1116" i="6"/>
  <c r="K1115" i="6"/>
  <c r="K1114" i="6"/>
  <c r="K1113" i="6"/>
  <c r="K1112" i="6"/>
  <c r="K1111" i="6"/>
  <c r="K1110" i="6"/>
  <c r="K1109" i="6"/>
  <c r="K1108" i="6"/>
  <c r="K1107" i="6"/>
  <c r="K1106" i="6"/>
  <c r="K1105" i="6"/>
  <c r="K1104" i="6"/>
  <c r="K1103" i="6"/>
  <c r="K1102" i="6"/>
  <c r="K1101" i="6"/>
  <c r="K1100" i="6"/>
  <c r="K1099" i="6"/>
  <c r="K1098" i="6"/>
  <c r="K1097" i="6"/>
  <c r="K1096" i="6"/>
  <c r="K1095" i="6"/>
  <c r="K1094" i="6"/>
  <c r="K1093" i="6"/>
  <c r="K1092" i="6"/>
  <c r="K1091" i="6"/>
  <c r="K1090" i="6"/>
  <c r="K1089" i="6"/>
  <c r="K1088" i="6"/>
  <c r="K1087" i="6"/>
  <c r="K1086" i="6"/>
  <c r="K1085" i="6"/>
  <c r="K1084" i="6"/>
  <c r="K1083" i="6"/>
  <c r="K1082" i="6"/>
  <c r="K1081" i="6"/>
  <c r="K1080" i="6"/>
  <c r="K1079" i="6"/>
  <c r="K1078" i="6"/>
  <c r="K1077" i="6"/>
  <c r="K1075" i="6"/>
  <c r="K1074" i="6"/>
  <c r="K1073" i="6"/>
  <c r="K1072" i="6"/>
  <c r="K1071" i="6"/>
  <c r="K1070" i="6"/>
  <c r="K1069" i="6"/>
  <c r="K1068" i="6"/>
  <c r="K1067" i="6"/>
  <c r="K1066" i="6"/>
  <c r="K1065" i="6"/>
  <c r="K1064" i="6"/>
  <c r="K1063" i="6"/>
  <c r="K1062" i="6"/>
  <c r="K1061" i="6"/>
  <c r="K1060" i="6"/>
  <c r="K1059" i="6"/>
  <c r="K1058" i="6"/>
  <c r="K1057" i="6"/>
  <c r="K1056" i="6"/>
  <c r="K1055" i="6"/>
  <c r="K1054" i="6"/>
  <c r="K1053" i="6"/>
  <c r="K1052" i="6"/>
  <c r="K1051" i="6"/>
  <c r="K1050" i="6"/>
  <c r="K1049" i="6"/>
  <c r="K1048" i="6"/>
  <c r="K1047" i="6"/>
  <c r="K1046" i="6"/>
  <c r="K1045" i="6"/>
  <c r="K1044" i="6"/>
  <c r="K1043" i="6"/>
  <c r="K1042" i="6"/>
  <c r="K1041" i="6"/>
  <c r="K1040" i="6"/>
  <c r="K1039" i="6"/>
  <c r="K1038" i="6"/>
  <c r="K1037" i="6"/>
  <c r="K1036" i="6"/>
  <c r="K1035" i="6"/>
  <c r="K1034" i="6"/>
  <c r="K1033" i="6"/>
  <c r="K1032" i="6"/>
  <c r="K1031" i="6"/>
  <c r="K1030" i="6"/>
  <c r="K1029" i="6"/>
  <c r="K1028" i="6"/>
  <c r="K1027" i="6"/>
  <c r="K1026" i="6"/>
  <c r="K1025" i="6"/>
  <c r="K1024" i="6"/>
  <c r="K1023" i="6"/>
  <c r="K1022" i="6"/>
  <c r="K1021" i="6"/>
  <c r="K1020" i="6"/>
  <c r="K1019" i="6"/>
  <c r="K1018" i="6"/>
  <c r="K1017" i="6"/>
  <c r="K1016" i="6"/>
  <c r="K1015" i="6"/>
  <c r="K1014" i="6"/>
  <c r="K1013" i="6"/>
  <c r="K1012" i="6"/>
  <c r="K1011" i="6"/>
  <c r="K1010" i="6"/>
  <c r="K1008" i="6"/>
  <c r="K1007" i="6"/>
  <c r="K1006" i="6"/>
  <c r="K1005" i="6"/>
  <c r="K1004" i="6"/>
  <c r="K1003" i="6"/>
  <c r="K1002" i="6"/>
  <c r="K1001" i="6"/>
  <c r="K1000" i="6"/>
  <c r="K999" i="6"/>
  <c r="K998" i="6"/>
  <c r="K997" i="6"/>
  <c r="K996" i="6"/>
  <c r="K995" i="6"/>
  <c r="K994" i="6"/>
  <c r="K993" i="6"/>
  <c r="K992" i="6"/>
  <c r="K991" i="6"/>
  <c r="K990" i="6"/>
  <c r="K989" i="6"/>
  <c r="K988" i="6"/>
  <c r="K987" i="6"/>
  <c r="K986" i="6"/>
  <c r="K985" i="6"/>
  <c r="K984" i="6"/>
  <c r="K983" i="6"/>
  <c r="K982" i="6"/>
  <c r="K981" i="6"/>
  <c r="K980" i="6"/>
  <c r="K979" i="6"/>
  <c r="K978" i="6"/>
  <c r="K977" i="6"/>
  <c r="K976" i="6"/>
  <c r="K975" i="6"/>
  <c r="K974" i="6"/>
  <c r="K973" i="6"/>
  <c r="K972" i="6"/>
  <c r="K971" i="6"/>
  <c r="K970" i="6"/>
  <c r="K969" i="6"/>
  <c r="K966" i="6"/>
  <c r="K965" i="6"/>
  <c r="K964" i="6"/>
  <c r="K963" i="6"/>
  <c r="K962" i="6"/>
  <c r="K961" i="6"/>
  <c r="K960" i="6"/>
  <c r="K958" i="6"/>
  <c r="K957" i="6"/>
  <c r="K956" i="6"/>
  <c r="K955" i="6"/>
  <c r="K954" i="6"/>
  <c r="K953" i="6"/>
  <c r="K952" i="6"/>
  <c r="K951" i="6"/>
  <c r="K950" i="6"/>
  <c r="K949" i="6"/>
  <c r="K948" i="6"/>
  <c r="K947" i="6"/>
  <c r="K946" i="6"/>
  <c r="K945" i="6"/>
  <c r="K944" i="6"/>
  <c r="K943" i="6"/>
  <c r="K942" i="6"/>
  <c r="K941" i="6"/>
  <c r="K940" i="6"/>
  <c r="K939" i="6"/>
  <c r="K938" i="6"/>
  <c r="K937" i="6"/>
  <c r="K936" i="6"/>
  <c r="K935" i="6"/>
  <c r="K934" i="6"/>
  <c r="K933" i="6"/>
  <c r="K932" i="6"/>
  <c r="K931" i="6"/>
  <c r="K930" i="6"/>
  <c r="K929" i="6"/>
  <c r="K928" i="6"/>
  <c r="K927" i="6"/>
  <c r="K924" i="6"/>
  <c r="K923" i="6"/>
  <c r="K922" i="6"/>
  <c r="K921" i="6"/>
  <c r="K920" i="6"/>
  <c r="K919" i="6"/>
  <c r="K918" i="6"/>
  <c r="K917" i="6"/>
  <c r="K916" i="6"/>
  <c r="K915" i="6"/>
  <c r="K914" i="6"/>
  <c r="K913" i="6"/>
  <c r="K912" i="6"/>
  <c r="K911" i="6"/>
  <c r="K910" i="6"/>
  <c r="K909" i="6"/>
  <c r="K908" i="6"/>
  <c r="K907" i="6"/>
  <c r="K906" i="6"/>
  <c r="K905" i="6"/>
  <c r="K903" i="6"/>
  <c r="K902" i="6"/>
  <c r="K901" i="6"/>
  <c r="K900" i="6"/>
  <c r="K899" i="6"/>
  <c r="K898" i="6"/>
  <c r="K897" i="6"/>
  <c r="K896" i="6"/>
  <c r="K895" i="6"/>
  <c r="K894" i="6"/>
  <c r="K893" i="6"/>
  <c r="K892" i="6"/>
  <c r="K891" i="6"/>
  <c r="K890" i="6"/>
  <c r="K889" i="6"/>
  <c r="K888" i="6"/>
  <c r="K887" i="6"/>
  <c r="K886" i="6"/>
  <c r="K885" i="6"/>
  <c r="K884" i="6"/>
  <c r="K883" i="6"/>
  <c r="K882" i="6"/>
  <c r="K881" i="6"/>
  <c r="K880" i="6"/>
  <c r="K879" i="6"/>
  <c r="K878" i="6"/>
  <c r="K877" i="6"/>
  <c r="K876" i="6"/>
  <c r="K875" i="6"/>
  <c r="K874" i="6"/>
  <c r="K873" i="6"/>
  <c r="K872" i="6"/>
  <c r="K871" i="6"/>
  <c r="K870" i="6"/>
  <c r="K869" i="6"/>
  <c r="K868" i="6"/>
  <c r="K867" i="6"/>
  <c r="K866" i="6"/>
  <c r="K865" i="6"/>
  <c r="K864" i="6"/>
  <c r="K863" i="6"/>
  <c r="K861" i="6"/>
  <c r="K860" i="6"/>
  <c r="K859" i="6"/>
  <c r="K858" i="6"/>
  <c r="K857" i="6"/>
  <c r="K856" i="6"/>
  <c r="K855" i="6"/>
  <c r="K854" i="6"/>
  <c r="K853" i="6"/>
  <c r="K852" i="6"/>
  <c r="K851" i="6"/>
  <c r="K850" i="6"/>
  <c r="K849" i="6"/>
  <c r="K848" i="6"/>
  <c r="K847" i="6"/>
  <c r="K846" i="6"/>
  <c r="K845" i="6"/>
  <c r="K844" i="6"/>
  <c r="K843" i="6"/>
  <c r="K842" i="6"/>
  <c r="K841" i="6"/>
  <c r="K840" i="6"/>
  <c r="K839" i="6"/>
  <c r="K838" i="6"/>
  <c r="K837" i="6"/>
  <c r="K836" i="6"/>
  <c r="K835" i="6"/>
  <c r="K834" i="6"/>
  <c r="K833" i="6"/>
  <c r="K832" i="6"/>
  <c r="K831" i="6"/>
  <c r="K830" i="6"/>
  <c r="K828" i="6"/>
  <c r="K827" i="6"/>
  <c r="K826" i="6"/>
  <c r="K825" i="6"/>
  <c r="K824" i="6"/>
  <c r="K823" i="6"/>
  <c r="K822" i="6"/>
  <c r="K821" i="6"/>
  <c r="K820" i="6"/>
  <c r="K819" i="6"/>
  <c r="K818" i="6"/>
  <c r="K817" i="6"/>
  <c r="K816" i="6"/>
  <c r="K815" i="6"/>
  <c r="K814" i="6"/>
  <c r="K813" i="6"/>
  <c r="K812" i="6"/>
  <c r="K811" i="6"/>
  <c r="K810" i="6"/>
  <c r="K809" i="6"/>
  <c r="K808" i="6"/>
  <c r="K807" i="6"/>
  <c r="K806" i="6"/>
  <c r="K805" i="6"/>
  <c r="K804" i="6"/>
  <c r="K803" i="6"/>
  <c r="K802" i="6"/>
  <c r="K801" i="6"/>
  <c r="K800" i="6"/>
  <c r="K799" i="6"/>
  <c r="K798" i="6"/>
  <c r="K796" i="6"/>
  <c r="K795" i="6"/>
  <c r="K794" i="6"/>
  <c r="K793" i="6"/>
  <c r="K792" i="6"/>
  <c r="K791" i="6"/>
  <c r="K790" i="6"/>
  <c r="K789" i="6"/>
  <c r="K788" i="6"/>
  <c r="K787" i="6"/>
  <c r="K786" i="6"/>
  <c r="K785" i="6"/>
  <c r="K784" i="6"/>
  <c r="K783" i="6"/>
  <c r="K782" i="6"/>
  <c r="K781" i="6"/>
  <c r="K780" i="6"/>
  <c r="K779" i="6"/>
  <c r="K778" i="6"/>
  <c r="K777" i="6"/>
  <c r="K776" i="6"/>
  <c r="K775" i="6"/>
  <c r="K774" i="6"/>
  <c r="K773" i="6"/>
  <c r="K772" i="6"/>
  <c r="K771" i="6"/>
  <c r="K770" i="6"/>
  <c r="K769" i="6"/>
  <c r="K768" i="6"/>
  <c r="K767" i="6"/>
  <c r="K766" i="6"/>
  <c r="K765" i="6"/>
  <c r="K764" i="6"/>
  <c r="K763" i="6"/>
  <c r="K762" i="6"/>
  <c r="K761" i="6"/>
  <c r="K760" i="6"/>
  <c r="K759" i="6"/>
  <c r="K758" i="6"/>
  <c r="K757" i="6"/>
  <c r="K756" i="6"/>
  <c r="K755" i="6"/>
  <c r="K754" i="6"/>
  <c r="K753" i="6"/>
  <c r="K752" i="6"/>
  <c r="K751" i="6"/>
  <c r="K750" i="6"/>
  <c r="K749" i="6"/>
  <c r="K748" i="6"/>
  <c r="K747" i="6"/>
  <c r="K745" i="6"/>
  <c r="K744" i="6"/>
  <c r="K743" i="6"/>
  <c r="K742" i="6"/>
  <c r="K741" i="6"/>
  <c r="K740" i="6"/>
  <c r="K739" i="6"/>
  <c r="K738" i="6"/>
  <c r="K737" i="6"/>
  <c r="K736" i="6"/>
  <c r="K735" i="6"/>
  <c r="K734" i="6"/>
  <c r="K733" i="6"/>
  <c r="K732" i="6"/>
  <c r="K731" i="6"/>
  <c r="K730" i="6"/>
  <c r="K729" i="6"/>
  <c r="K728" i="6"/>
  <c r="K727" i="6"/>
  <c r="K726" i="6"/>
  <c r="K725" i="6"/>
  <c r="K724" i="6"/>
  <c r="K723" i="6"/>
  <c r="K722" i="6"/>
  <c r="K721" i="6"/>
  <c r="K720" i="6"/>
  <c r="K719" i="6"/>
  <c r="K718" i="6"/>
  <c r="K717" i="6"/>
  <c r="K716" i="6"/>
  <c r="K715" i="6"/>
  <c r="K714" i="6"/>
  <c r="K713" i="6"/>
  <c r="K712" i="6"/>
  <c r="K711" i="6"/>
  <c r="K710" i="6"/>
  <c r="K709" i="6"/>
  <c r="K708" i="6"/>
  <c r="K707" i="6"/>
  <c r="K706" i="6"/>
  <c r="K705" i="6"/>
  <c r="K704" i="6"/>
  <c r="K703" i="6"/>
  <c r="K702" i="6"/>
  <c r="K701" i="6"/>
  <c r="K700" i="6"/>
  <c r="K699" i="6"/>
  <c r="K698" i="6"/>
  <c r="K697" i="6"/>
  <c r="K696" i="6"/>
  <c r="K695" i="6"/>
  <c r="K694" i="6"/>
  <c r="K693" i="6"/>
  <c r="K692" i="6"/>
  <c r="K691" i="6"/>
  <c r="K690" i="6"/>
  <c r="K689" i="6"/>
  <c r="K687" i="6"/>
  <c r="K686" i="6"/>
  <c r="K685" i="6"/>
  <c r="K684" i="6"/>
  <c r="K683" i="6"/>
  <c r="K682" i="6"/>
  <c r="K681" i="6"/>
  <c r="K680" i="6"/>
  <c r="K679" i="6"/>
  <c r="K678" i="6"/>
  <c r="K677" i="6"/>
  <c r="K676" i="6"/>
  <c r="K675" i="6"/>
  <c r="K674" i="6"/>
  <c r="K673" i="6"/>
  <c r="K672" i="6"/>
  <c r="K671" i="6"/>
  <c r="K670" i="6"/>
  <c r="K669" i="6"/>
  <c r="K668" i="6"/>
  <c r="K667" i="6"/>
  <c r="K666" i="6"/>
  <c r="K665" i="6"/>
  <c r="K664" i="6"/>
  <c r="K663" i="6"/>
  <c r="K662" i="6"/>
  <c r="K661" i="6"/>
  <c r="K660" i="6"/>
  <c r="K659" i="6"/>
  <c r="K658" i="6"/>
  <c r="K657" i="6"/>
  <c r="K656" i="6"/>
  <c r="K655" i="6"/>
  <c r="K654" i="6"/>
  <c r="K653" i="6"/>
  <c r="K652" i="6"/>
  <c r="K651" i="6"/>
  <c r="K650" i="6"/>
  <c r="K649" i="6"/>
  <c r="K648" i="6"/>
  <c r="K647" i="6"/>
  <c r="K646" i="6"/>
  <c r="K645" i="6"/>
  <c r="K644" i="6"/>
  <c r="K643" i="6"/>
  <c r="K642" i="6"/>
  <c r="K641" i="6"/>
  <c r="K640" i="6"/>
  <c r="K639" i="6"/>
  <c r="K638" i="6"/>
  <c r="K637" i="6"/>
  <c r="K636" i="6"/>
  <c r="K635" i="6"/>
  <c r="K634" i="6"/>
  <c r="K633" i="6"/>
  <c r="K632" i="6"/>
  <c r="K631" i="6"/>
  <c r="K630" i="6"/>
  <c r="K629" i="6"/>
  <c r="K626" i="6"/>
  <c r="K625" i="6"/>
  <c r="K624" i="6"/>
  <c r="K623" i="6"/>
  <c r="K622" i="6"/>
  <c r="K621" i="6"/>
  <c r="K620" i="6"/>
  <c r="K619" i="6"/>
  <c r="K618" i="6"/>
  <c r="K617" i="6"/>
  <c r="K616" i="6"/>
  <c r="K615" i="6"/>
  <c r="K614" i="6"/>
  <c r="K613" i="6"/>
  <c r="K612" i="6"/>
  <c r="K610" i="6"/>
  <c r="K609" i="6"/>
  <c r="K608" i="6"/>
  <c r="K607" i="6"/>
  <c r="K606" i="6"/>
  <c r="K605" i="6"/>
  <c r="K604" i="6"/>
  <c r="K603" i="6"/>
  <c r="K602" i="6"/>
  <c r="K601" i="6"/>
  <c r="K600" i="6"/>
  <c r="K599" i="6"/>
  <c r="K598" i="6"/>
  <c r="K597" i="6"/>
  <c r="K596" i="6"/>
  <c r="K595" i="6"/>
  <c r="K594" i="6"/>
  <c r="K593" i="6"/>
  <c r="K592" i="6"/>
  <c r="K591" i="6"/>
  <c r="K590" i="6"/>
  <c r="K589" i="6"/>
  <c r="K588" i="6"/>
  <c r="K587" i="6"/>
  <c r="K586" i="6"/>
  <c r="K585" i="6"/>
  <c r="K584" i="6"/>
  <c r="K583" i="6"/>
  <c r="K582" i="6"/>
  <c r="K581" i="6"/>
  <c r="K580" i="6"/>
  <c r="K579" i="6"/>
  <c r="K578" i="6"/>
  <c r="K577" i="6"/>
  <c r="K576" i="6"/>
  <c r="K575" i="6"/>
  <c r="K574" i="6"/>
  <c r="K573" i="6"/>
  <c r="K572" i="6"/>
  <c r="K570" i="6"/>
  <c r="K569" i="6"/>
  <c r="K568" i="6"/>
  <c r="K567" i="6"/>
  <c r="K566" i="6"/>
  <c r="K565" i="6"/>
  <c r="K564" i="6"/>
  <c r="K563" i="6"/>
  <c r="K562" i="6"/>
  <c r="K561" i="6"/>
  <c r="K560" i="6"/>
  <c r="K559" i="6"/>
  <c r="K558" i="6"/>
  <c r="K557" i="6"/>
  <c r="K556" i="6"/>
  <c r="K555" i="6"/>
  <c r="K554" i="6"/>
  <c r="K553" i="6"/>
  <c r="K552" i="6"/>
  <c r="K551" i="6"/>
  <c r="K550" i="6"/>
  <c r="K549" i="6"/>
  <c r="K548" i="6"/>
  <c r="K547" i="6"/>
  <c r="K546" i="6"/>
  <c r="K545" i="6"/>
  <c r="K544" i="6"/>
  <c r="K543" i="6"/>
  <c r="K542" i="6"/>
  <c r="K541" i="6"/>
  <c r="K540" i="6"/>
  <c r="K539" i="6"/>
  <c r="K538" i="6"/>
  <c r="K537" i="6"/>
  <c r="K536" i="6"/>
  <c r="K535" i="6"/>
  <c r="K534" i="6"/>
  <c r="K533" i="6"/>
  <c r="K531" i="6"/>
  <c r="K530" i="6"/>
  <c r="K529" i="6"/>
  <c r="K528" i="6"/>
  <c r="K527" i="6"/>
  <c r="K526" i="6"/>
  <c r="K525" i="6"/>
  <c r="K524" i="6"/>
  <c r="K523" i="6"/>
  <c r="K522" i="6"/>
  <c r="K521" i="6"/>
  <c r="K520" i="6"/>
  <c r="K519" i="6"/>
  <c r="K518" i="6"/>
  <c r="K517" i="6"/>
  <c r="K516" i="6"/>
  <c r="K515" i="6"/>
  <c r="K514" i="6"/>
  <c r="K513" i="6"/>
  <c r="K512" i="6"/>
  <c r="K511" i="6"/>
  <c r="K510" i="6"/>
  <c r="K509" i="6"/>
  <c r="K508" i="6"/>
  <c r="K507" i="6"/>
  <c r="K506" i="6"/>
  <c r="K505" i="6"/>
  <c r="K504" i="6"/>
  <c r="K503" i="6"/>
  <c r="K502" i="6"/>
  <c r="K501" i="6"/>
  <c r="K500" i="6"/>
  <c r="K499" i="6"/>
  <c r="K498" i="6"/>
  <c r="K497" i="6"/>
  <c r="K496" i="6"/>
  <c r="K495" i="6"/>
  <c r="K494" i="6"/>
  <c r="K493" i="6"/>
  <c r="K492" i="6"/>
  <c r="K491" i="6"/>
  <c r="K490" i="6"/>
  <c r="K489" i="6"/>
  <c r="K488" i="6"/>
  <c r="K487" i="6"/>
  <c r="K486" i="6"/>
  <c r="K485" i="6"/>
  <c r="K484" i="6"/>
  <c r="K483" i="6"/>
  <c r="K482" i="6"/>
  <c r="K481" i="6"/>
  <c r="K480" i="6"/>
  <c r="K478" i="6"/>
  <c r="K477" i="6"/>
  <c r="K476" i="6"/>
  <c r="K475" i="6"/>
  <c r="K474" i="6"/>
  <c r="K473" i="6"/>
  <c r="K472" i="6"/>
  <c r="K471" i="6"/>
  <c r="K470" i="6"/>
  <c r="K469" i="6"/>
  <c r="K468" i="6"/>
  <c r="K467" i="6"/>
  <c r="K466" i="6"/>
  <c r="K465" i="6"/>
  <c r="K464" i="6"/>
  <c r="K463" i="6"/>
  <c r="K462" i="6"/>
  <c r="K461" i="6"/>
  <c r="K460" i="6"/>
  <c r="K459" i="6"/>
  <c r="K458" i="6"/>
  <c r="K457" i="6"/>
  <c r="K456" i="6"/>
  <c r="K455" i="6"/>
  <c r="K454" i="6"/>
  <c r="K453" i="6"/>
  <c r="K452" i="6"/>
  <c r="K451" i="6"/>
  <c r="K450" i="6"/>
  <c r="K449" i="6"/>
  <c r="K448" i="6"/>
  <c r="K447" i="6"/>
  <c r="K446" i="6"/>
  <c r="K445" i="6"/>
  <c r="K444" i="6"/>
  <c r="K443" i="6"/>
  <c r="K442" i="6"/>
  <c r="K441" i="6"/>
  <c r="K440" i="6"/>
  <c r="K439" i="6"/>
  <c r="K438" i="6"/>
  <c r="K437" i="6"/>
  <c r="K436" i="6"/>
  <c r="K435" i="6"/>
  <c r="K434" i="6"/>
  <c r="K433" i="6"/>
  <c r="K431" i="6"/>
  <c r="K430" i="6"/>
  <c r="K429" i="6"/>
  <c r="K428" i="6"/>
  <c r="K427" i="6"/>
  <c r="K426" i="6"/>
  <c r="K425" i="6"/>
  <c r="K424" i="6"/>
  <c r="K423" i="6"/>
  <c r="K422" i="6"/>
  <c r="K421" i="6"/>
  <c r="K420" i="6"/>
  <c r="K419" i="6"/>
  <c r="K418" i="6"/>
  <c r="K417" i="6"/>
  <c r="K416" i="6"/>
  <c r="K415" i="6"/>
  <c r="K414" i="6"/>
  <c r="K413" i="6"/>
  <c r="K412" i="6"/>
  <c r="K411" i="6"/>
  <c r="K410" i="6"/>
  <c r="K409" i="6"/>
  <c r="K408" i="6"/>
  <c r="K407" i="6"/>
  <c r="K406" i="6"/>
  <c r="K405" i="6"/>
  <c r="K404" i="6"/>
  <c r="K403" i="6"/>
  <c r="K402" i="6"/>
  <c r="K401" i="6"/>
  <c r="K400" i="6"/>
  <c r="K399" i="6"/>
  <c r="K398" i="6"/>
  <c r="K397" i="6"/>
  <c r="K396" i="6"/>
  <c r="K395" i="6"/>
  <c r="K394" i="6"/>
  <c r="K393" i="6"/>
  <c r="K392" i="6"/>
  <c r="K389" i="6"/>
  <c r="K388" i="6"/>
  <c r="K387" i="6"/>
  <c r="K386" i="6"/>
  <c r="K385" i="6"/>
  <c r="K384" i="6"/>
  <c r="K382" i="6"/>
  <c r="K381" i="6"/>
  <c r="K380" i="6"/>
  <c r="K379" i="6"/>
  <c r="K378" i="6"/>
  <c r="K377" i="6"/>
  <c r="K376" i="6"/>
  <c r="K375" i="6"/>
  <c r="K373" i="6"/>
  <c r="K371" i="6"/>
  <c r="K370" i="6"/>
  <c r="K369" i="6"/>
  <c r="K368" i="6"/>
  <c r="K367" i="6"/>
  <c r="K365" i="6"/>
  <c r="K364" i="6"/>
  <c r="K363" i="6"/>
  <c r="K362" i="6"/>
  <c r="K361" i="6"/>
  <c r="K360" i="6"/>
  <c r="K359" i="6"/>
  <c r="K358" i="6"/>
  <c r="K356" i="6"/>
  <c r="K355" i="6"/>
  <c r="K354" i="6"/>
  <c r="K353" i="6"/>
  <c r="K352" i="6"/>
  <c r="K350" i="6"/>
  <c r="K349" i="6"/>
  <c r="K348" i="6"/>
  <c r="K347" i="6"/>
  <c r="K346" i="6"/>
  <c r="K345" i="6"/>
  <c r="K344" i="6"/>
  <c r="K343" i="6"/>
  <c r="K340" i="6"/>
  <c r="K339" i="6"/>
  <c r="K338" i="6"/>
  <c r="K337" i="6"/>
  <c r="K336" i="6"/>
  <c r="K335" i="6"/>
  <c r="K334" i="6"/>
  <c r="K333" i="6"/>
  <c r="K332" i="6"/>
  <c r="K330" i="6"/>
  <c r="K329" i="6"/>
  <c r="K328" i="6"/>
  <c r="K326" i="6"/>
  <c r="K325" i="6"/>
  <c r="K324" i="6"/>
  <c r="K323" i="6"/>
  <c r="K322" i="6"/>
  <c r="K320" i="6"/>
  <c r="K319" i="6"/>
  <c r="K318" i="6"/>
  <c r="K317" i="6"/>
  <c r="K316" i="6"/>
  <c r="K315" i="6"/>
  <c r="K314" i="6"/>
  <c r="K313" i="6"/>
  <c r="K311" i="6"/>
  <c r="K310" i="6"/>
  <c r="K309" i="6"/>
  <c r="K308" i="6"/>
  <c r="K307" i="6"/>
  <c r="K305" i="6"/>
  <c r="K304" i="6"/>
  <c r="K303" i="6"/>
  <c r="K302" i="6"/>
  <c r="K301" i="6"/>
  <c r="K300" i="6"/>
  <c r="K299" i="6"/>
  <c r="K298" i="6"/>
  <c r="K297" i="6"/>
  <c r="K295" i="6"/>
  <c r="K294" i="6"/>
  <c r="K293" i="6"/>
  <c r="K292" i="6"/>
  <c r="K291" i="6"/>
  <c r="K290" i="6"/>
  <c r="K289" i="6"/>
  <c r="K288" i="6"/>
  <c r="K287" i="6"/>
  <c r="K286" i="6"/>
  <c r="K285" i="6"/>
  <c r="K282" i="6"/>
  <c r="K281" i="6"/>
  <c r="K280" i="6"/>
  <c r="K279" i="6"/>
  <c r="K278" i="6"/>
  <c r="K277" i="6"/>
  <c r="K276" i="6"/>
  <c r="K275" i="6"/>
  <c r="K274" i="6"/>
  <c r="K273" i="6"/>
  <c r="K272" i="6"/>
  <c r="K271" i="6"/>
  <c r="K270" i="6"/>
  <c r="K269" i="6"/>
  <c r="K268" i="6"/>
  <c r="K266" i="6"/>
  <c r="K265" i="6"/>
  <c r="K263" i="6"/>
  <c r="K262" i="6"/>
  <c r="K261" i="6"/>
  <c r="K260" i="6"/>
  <c r="K259" i="6"/>
  <c r="K258" i="6"/>
  <c r="K257" i="6"/>
  <c r="K256" i="6"/>
  <c r="K255" i="6"/>
  <c r="K253" i="6"/>
  <c r="K252" i="6"/>
  <c r="K251" i="6"/>
  <c r="K250" i="6"/>
  <c r="K248" i="6"/>
  <c r="K247" i="6"/>
  <c r="K246" i="6"/>
  <c r="K244" i="6"/>
  <c r="K243" i="6"/>
  <c r="K242" i="6"/>
  <c r="K241" i="6"/>
  <c r="K240" i="6"/>
  <c r="K239" i="6"/>
  <c r="K238" i="6"/>
  <c r="K237" i="6"/>
  <c r="K236" i="6"/>
  <c r="K235" i="6"/>
  <c r="K234" i="6"/>
  <c r="K233" i="6"/>
  <c r="K232" i="6"/>
  <c r="K231" i="6"/>
  <c r="K230" i="6"/>
  <c r="K229" i="6"/>
  <c r="K228" i="6"/>
  <c r="K227" i="6"/>
  <c r="K226" i="6"/>
  <c r="K225" i="6"/>
  <c r="K224" i="6"/>
  <c r="K223" i="6"/>
  <c r="K222" i="6"/>
  <c r="K221" i="6"/>
  <c r="K220" i="6"/>
  <c r="K219" i="6"/>
  <c r="K218" i="6"/>
  <c r="K217" i="6"/>
  <c r="K216" i="6"/>
  <c r="K215" i="6"/>
  <c r="K214" i="6"/>
  <c r="K213" i="6"/>
  <c r="K211" i="6"/>
  <c r="K210" i="6"/>
  <c r="K209" i="6"/>
  <c r="K208" i="6"/>
  <c r="K207" i="6"/>
  <c r="K206" i="6"/>
  <c r="K205" i="6"/>
  <c r="K204" i="6"/>
  <c r="K203" i="6"/>
  <c r="K202" i="6"/>
  <c r="K201" i="6"/>
  <c r="K200" i="6"/>
  <c r="K199" i="6"/>
  <c r="K198" i="6"/>
  <c r="K197" i="6"/>
  <c r="K196" i="6"/>
  <c r="K195" i="6"/>
  <c r="K194" i="6"/>
  <c r="K191" i="6"/>
  <c r="K190" i="6"/>
  <c r="K189" i="6"/>
  <c r="K188" i="6"/>
  <c r="K187" i="6"/>
  <c r="K186" i="6"/>
  <c r="K185" i="6"/>
  <c r="K184" i="6"/>
  <c r="K183" i="6"/>
  <c r="K182" i="6"/>
  <c r="K180" i="6"/>
  <c r="K179" i="6"/>
  <c r="K178" i="6"/>
  <c r="K177" i="6"/>
  <c r="K176" i="6"/>
  <c r="K175" i="6"/>
  <c r="K174" i="6"/>
  <c r="K173" i="6"/>
  <c r="K172" i="6"/>
  <c r="K171" i="6"/>
  <c r="K169" i="6"/>
  <c r="K168" i="6"/>
  <c r="K167" i="6"/>
  <c r="K166" i="6"/>
  <c r="K165" i="6"/>
  <c r="K164" i="6"/>
  <c r="K163" i="6"/>
  <c r="K162" i="6"/>
  <c r="K161" i="6"/>
  <c r="K160" i="6"/>
  <c r="K159" i="6"/>
  <c r="K158" i="6"/>
  <c r="K157" i="6"/>
  <c r="K156" i="6"/>
  <c r="K155" i="6"/>
  <c r="K154" i="6"/>
  <c r="K153" i="6"/>
  <c r="K152" i="6"/>
  <c r="K151" i="6"/>
  <c r="K150" i="6"/>
  <c r="K149" i="6"/>
  <c r="K148" i="6"/>
  <c r="K146" i="6"/>
  <c r="K145" i="6"/>
  <c r="K144" i="6"/>
  <c r="K143" i="6"/>
  <c r="K142" i="6"/>
  <c r="K141" i="6"/>
  <c r="K140" i="6"/>
  <c r="K139" i="6"/>
  <c r="K138" i="6"/>
  <c r="K137" i="6"/>
  <c r="K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K123" i="6"/>
  <c r="K122" i="6"/>
  <c r="K121" i="6"/>
  <c r="K120" i="6"/>
  <c r="K119" i="6"/>
  <c r="K118" i="6"/>
  <c r="K117" i="6"/>
  <c r="K116" i="6"/>
  <c r="K115" i="6"/>
  <c r="K113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0" i="6"/>
  <c r="K49" i="6"/>
  <c r="K48" i="6"/>
  <c r="K47" i="6"/>
  <c r="K46" i="6"/>
  <c r="K45" i="6"/>
  <c r="K44" i="6"/>
  <c r="K43" i="6"/>
  <c r="K42" i="6"/>
  <c r="K41" i="6"/>
  <c r="K40" i="6"/>
  <c r="K39" i="6"/>
  <c r="K36" i="6"/>
  <c r="K35" i="6"/>
  <c r="K34" i="6"/>
  <c r="K33" i="6"/>
  <c r="K32" i="6"/>
  <c r="K31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3" i="9" l="1"/>
  <c r="B10" i="2" l="1"/>
  <c r="J3" i="10"/>
  <c r="I3" i="10"/>
  <c r="J770" i="4"/>
  <c r="J769" i="4"/>
  <c r="J768" i="4"/>
  <c r="J767" i="4"/>
  <c r="J766" i="4"/>
  <c r="J765" i="4"/>
  <c r="J764" i="4"/>
  <c r="J763" i="4"/>
  <c r="J762" i="4"/>
  <c r="J761" i="4"/>
  <c r="J760" i="4"/>
  <c r="J759" i="4"/>
  <c r="J758" i="4"/>
  <c r="J757" i="4"/>
  <c r="J754" i="4"/>
  <c r="J753" i="4"/>
  <c r="J752" i="4"/>
  <c r="J751" i="4"/>
  <c r="J750" i="4"/>
  <c r="J749" i="4"/>
  <c r="J748" i="4"/>
  <c r="J747" i="4"/>
  <c r="J746" i="4"/>
  <c r="J745" i="4"/>
  <c r="J743" i="4"/>
  <c r="J742" i="4"/>
  <c r="J741" i="4"/>
  <c r="J740" i="4"/>
  <c r="J739" i="4"/>
  <c r="J738" i="4"/>
  <c r="J737" i="4"/>
  <c r="J736" i="4"/>
  <c r="J735" i="4"/>
  <c r="J733" i="4"/>
  <c r="J732" i="4"/>
  <c r="J731" i="4"/>
  <c r="J730" i="4"/>
  <c r="J729" i="4"/>
  <c r="J728" i="4"/>
  <c r="J727" i="4"/>
  <c r="J726" i="4"/>
  <c r="J725" i="4"/>
  <c r="J724" i="4"/>
  <c r="J723" i="4"/>
  <c r="J722" i="4"/>
  <c r="J721" i="4"/>
  <c r="J720" i="4"/>
  <c r="J718" i="4"/>
  <c r="J717" i="4"/>
  <c r="J716" i="4"/>
  <c r="J715" i="4"/>
  <c r="J714" i="4"/>
  <c r="J713" i="4"/>
  <c r="J712" i="4"/>
  <c r="J709" i="4"/>
  <c r="J708" i="4"/>
  <c r="J706" i="4"/>
  <c r="J705" i="4"/>
  <c r="J704" i="4"/>
  <c r="J703" i="4"/>
  <c r="J702" i="4"/>
  <c r="J701" i="4"/>
  <c r="J700" i="4"/>
  <c r="J699" i="4"/>
  <c r="J698" i="4"/>
  <c r="J697" i="4"/>
  <c r="J696" i="4"/>
  <c r="J695" i="4"/>
  <c r="J692" i="4"/>
  <c r="J691" i="4"/>
  <c r="J690" i="4"/>
  <c r="J689" i="4"/>
  <c r="J688" i="4"/>
  <c r="J687" i="4"/>
  <c r="J686" i="4"/>
  <c r="J685" i="4"/>
  <c r="J684" i="4"/>
  <c r="J683" i="4"/>
  <c r="J682" i="4"/>
  <c r="J681" i="4"/>
  <c r="J680" i="4"/>
  <c r="J679" i="4"/>
  <c r="J678" i="4"/>
  <c r="J677" i="4"/>
  <c r="J675" i="4"/>
  <c r="J674" i="4"/>
  <c r="J673" i="4"/>
  <c r="J672" i="4"/>
  <c r="J671" i="4"/>
  <c r="J670" i="4"/>
  <c r="J669" i="4"/>
  <c r="J668" i="4"/>
  <c r="J666" i="4"/>
  <c r="J665" i="4"/>
  <c r="J664" i="4"/>
  <c r="J663" i="4"/>
  <c r="J662" i="4"/>
  <c r="J661" i="4"/>
  <c r="J660" i="4"/>
  <c r="J658" i="4"/>
  <c r="J657" i="4"/>
  <c r="J656" i="4"/>
  <c r="J655" i="4"/>
  <c r="J654" i="4"/>
  <c r="J653" i="4"/>
  <c r="J652" i="4"/>
  <c r="J651" i="4"/>
  <c r="J650" i="4"/>
  <c r="J649" i="4"/>
  <c r="J648" i="4"/>
  <c r="J647" i="4"/>
  <c r="J646" i="4"/>
  <c r="J645" i="4"/>
  <c r="J644" i="4"/>
  <c r="J643" i="4"/>
  <c r="J642" i="4"/>
  <c r="J641" i="4"/>
  <c r="J640" i="4"/>
  <c r="J639" i="4"/>
  <c r="J638" i="4"/>
  <c r="J637" i="4"/>
  <c r="J636" i="4"/>
  <c r="J635" i="4"/>
  <c r="J633" i="4"/>
  <c r="J632" i="4"/>
  <c r="J631" i="4"/>
  <c r="J630" i="4"/>
  <c r="J629" i="4"/>
  <c r="J628" i="4"/>
  <c r="J627" i="4"/>
  <c r="J626" i="4"/>
  <c r="J625" i="4"/>
  <c r="J624" i="4"/>
  <c r="J623" i="4"/>
  <c r="J622" i="4"/>
  <c r="J621" i="4"/>
  <c r="J620" i="4"/>
  <c r="J619" i="4"/>
  <c r="J616" i="4"/>
  <c r="J615" i="4"/>
  <c r="J614" i="4"/>
  <c r="J613" i="4"/>
  <c r="J612" i="4"/>
  <c r="J611" i="4"/>
  <c r="J610" i="4"/>
  <c r="J609" i="4"/>
  <c r="J607" i="4"/>
  <c r="J606" i="4"/>
  <c r="J605" i="4"/>
  <c r="J604" i="4"/>
  <c r="J601" i="4"/>
  <c r="J600" i="4"/>
  <c r="J599" i="4"/>
  <c r="J598" i="4"/>
  <c r="J597" i="4"/>
  <c r="J596" i="4"/>
  <c r="J595" i="4"/>
  <c r="J594" i="4"/>
  <c r="J593" i="4"/>
  <c r="J592" i="4"/>
  <c r="J591" i="4"/>
  <c r="J589" i="4"/>
  <c r="J588" i="4"/>
  <c r="J587" i="4"/>
  <c r="J586" i="4"/>
  <c r="J585" i="4"/>
  <c r="J584" i="4"/>
  <c r="J583" i="4"/>
  <c r="J582" i="4"/>
  <c r="J581" i="4"/>
  <c r="J580" i="4"/>
  <c r="J578" i="4"/>
  <c r="J577" i="4"/>
  <c r="J576" i="4"/>
  <c r="J575" i="4"/>
  <c r="J574" i="4"/>
  <c r="J573" i="4"/>
  <c r="J572" i="4"/>
  <c r="J571" i="4"/>
  <c r="J570" i="4"/>
  <c r="J569" i="4"/>
  <c r="J568" i="4"/>
  <c r="J567" i="4"/>
  <c r="J566" i="4"/>
  <c r="J565" i="4"/>
  <c r="J564" i="4"/>
  <c r="J563" i="4"/>
  <c r="J562" i="4"/>
  <c r="J561" i="4"/>
  <c r="J560" i="4"/>
  <c r="J559" i="4"/>
  <c r="J558" i="4"/>
  <c r="J557" i="4"/>
  <c r="J556" i="4"/>
  <c r="J555" i="4"/>
  <c r="J554" i="4"/>
  <c r="J553" i="4"/>
  <c r="J552" i="4"/>
  <c r="J551" i="4"/>
  <c r="J550" i="4"/>
  <c r="J549" i="4"/>
  <c r="J548" i="4"/>
  <c r="J547" i="4"/>
  <c r="J546" i="4"/>
  <c r="J545" i="4"/>
  <c r="J542" i="4"/>
  <c r="J541" i="4"/>
  <c r="J540" i="4"/>
  <c r="J539" i="4"/>
  <c r="J538" i="4"/>
  <c r="J537" i="4"/>
  <c r="J536" i="4"/>
  <c r="J535" i="4"/>
  <c r="J534" i="4"/>
  <c r="J533" i="4"/>
  <c r="J532" i="4"/>
  <c r="J531" i="4"/>
  <c r="J530" i="4"/>
  <c r="J529" i="4"/>
  <c r="J528" i="4"/>
  <c r="J526" i="4"/>
  <c r="J525" i="4"/>
  <c r="J524" i="4"/>
  <c r="J523" i="4"/>
  <c r="J522" i="4"/>
  <c r="J521" i="4"/>
  <c r="J520" i="4"/>
  <c r="J519" i="4"/>
  <c r="J518" i="4"/>
  <c r="J517" i="4"/>
  <c r="J516" i="4"/>
  <c r="J515" i="4"/>
  <c r="J514" i="4"/>
  <c r="J513" i="4"/>
  <c r="J512" i="4"/>
  <c r="J511" i="4"/>
  <c r="J510" i="4"/>
  <c r="J509" i="4"/>
  <c r="J508" i="4"/>
  <c r="J507" i="4"/>
  <c r="J506" i="4"/>
  <c r="J505" i="4"/>
  <c r="J503" i="4"/>
  <c r="J502" i="4"/>
  <c r="J501" i="4"/>
  <c r="J500" i="4"/>
  <c r="J499" i="4"/>
  <c r="J498" i="4"/>
  <c r="J497" i="4"/>
  <c r="J496" i="4"/>
  <c r="J495" i="4"/>
  <c r="J494" i="4"/>
  <c r="J492" i="4"/>
  <c r="J491" i="4"/>
  <c r="J490" i="4"/>
  <c r="J489" i="4"/>
  <c r="J488" i="4"/>
  <c r="J487" i="4"/>
  <c r="J486" i="4"/>
  <c r="J485" i="4"/>
  <c r="J484" i="4"/>
  <c r="J483" i="4"/>
  <c r="J481" i="4"/>
  <c r="J480" i="4"/>
  <c r="J479" i="4"/>
  <c r="J478" i="4"/>
  <c r="J475" i="4"/>
  <c r="J474" i="4"/>
  <c r="J473" i="4"/>
  <c r="J472" i="4"/>
  <c r="J471" i="4"/>
  <c r="J470" i="4"/>
  <c r="J469" i="4"/>
  <c r="J468" i="4"/>
  <c r="J467" i="4"/>
  <c r="J466" i="4"/>
  <c r="J465" i="4"/>
  <c r="J464" i="4"/>
  <c r="J463" i="4"/>
  <c r="J462" i="4"/>
  <c r="J460" i="4"/>
  <c r="J459" i="4"/>
  <c r="J457" i="4"/>
  <c r="J455" i="4"/>
  <c r="J454" i="4"/>
  <c r="J453" i="4"/>
  <c r="J452" i="4"/>
  <c r="J451" i="4"/>
  <c r="J450" i="4"/>
  <c r="J449" i="4"/>
  <c r="J448" i="4"/>
  <c r="J447" i="4"/>
  <c r="J446" i="4"/>
  <c r="J445" i="4"/>
  <c r="J444" i="4"/>
  <c r="J443" i="4"/>
  <c r="J442" i="4"/>
  <c r="J441" i="4"/>
  <c r="J440" i="4"/>
  <c r="J439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3" i="4"/>
  <c r="J422" i="4"/>
  <c r="J421" i="4"/>
  <c r="J420" i="4"/>
  <c r="J419" i="4"/>
  <c r="J418" i="4"/>
  <c r="J417" i="4"/>
  <c r="J416" i="4"/>
  <c r="J415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4" i="4"/>
  <c r="J373" i="4"/>
  <c r="J370" i="4"/>
  <c r="J369" i="4"/>
  <c r="J368" i="4"/>
  <c r="J367" i="4"/>
  <c r="J366" i="4"/>
  <c r="J365" i="4"/>
  <c r="J363" i="4"/>
  <c r="J362" i="4"/>
  <c r="J361" i="4"/>
  <c r="J360" i="4"/>
  <c r="J358" i="4"/>
  <c r="J356" i="4"/>
  <c r="J354" i="4"/>
  <c r="J353" i="4"/>
  <c r="J352" i="4"/>
  <c r="J351" i="4"/>
  <c r="J350" i="4"/>
  <c r="J349" i="4"/>
  <c r="J348" i="4"/>
  <c r="J347" i="4"/>
  <c r="J346" i="4"/>
  <c r="J345" i="4"/>
  <c r="J344" i="4"/>
  <c r="J343" i="4"/>
  <c r="J342" i="4"/>
  <c r="J341" i="4"/>
  <c r="J340" i="4"/>
  <c r="J337" i="4"/>
  <c r="J336" i="4"/>
  <c r="J335" i="4"/>
  <c r="J334" i="4"/>
  <c r="J333" i="4"/>
  <c r="J332" i="4"/>
  <c r="J331" i="4"/>
  <c r="J329" i="4"/>
  <c r="J328" i="4"/>
  <c r="J327" i="4"/>
  <c r="J326" i="4"/>
  <c r="J325" i="4"/>
  <c r="J324" i="4"/>
  <c r="J323" i="4"/>
  <c r="J322" i="4"/>
  <c r="J320" i="4"/>
  <c r="J319" i="4"/>
  <c r="J318" i="4"/>
  <c r="J317" i="4"/>
  <c r="J316" i="4"/>
  <c r="J315" i="4"/>
  <c r="J313" i="4"/>
  <c r="J312" i="4"/>
  <c r="J311" i="4"/>
  <c r="J310" i="4"/>
  <c r="J309" i="4"/>
  <c r="J308" i="4"/>
  <c r="J307" i="4"/>
  <c r="J306" i="4"/>
  <c r="J304" i="4"/>
  <c r="J303" i="4"/>
  <c r="J302" i="4"/>
  <c r="J301" i="4"/>
  <c r="J300" i="4"/>
  <c r="J299" i="4"/>
  <c r="J298" i="4"/>
  <c r="J297" i="4"/>
  <c r="J295" i="4"/>
  <c r="J294" i="4"/>
  <c r="J293" i="4"/>
  <c r="J292" i="4"/>
  <c r="J291" i="4"/>
  <c r="J290" i="4"/>
  <c r="J289" i="4"/>
  <c r="J288" i="4"/>
  <c r="J286" i="4"/>
  <c r="J285" i="4"/>
  <c r="J284" i="4"/>
  <c r="J283" i="4"/>
  <c r="J282" i="4"/>
  <c r="J281" i="4"/>
  <c r="J280" i="4"/>
  <c r="J279" i="4"/>
  <c r="J277" i="4"/>
  <c r="J276" i="4"/>
  <c r="J275" i="4"/>
  <c r="J274" i="4"/>
  <c r="J272" i="4"/>
  <c r="J271" i="4"/>
  <c r="J270" i="4"/>
  <c r="J269" i="4"/>
  <c r="J268" i="4"/>
  <c r="J267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1" i="4"/>
  <c r="J250" i="4"/>
  <c r="J249" i="4"/>
  <c r="J247" i="4"/>
  <c r="J246" i="4"/>
  <c r="J245" i="4"/>
  <c r="J244" i="4"/>
  <c r="J243" i="4"/>
  <c r="J241" i="4"/>
  <c r="J240" i="4"/>
  <c r="J239" i="4"/>
  <c r="J238" i="4"/>
  <c r="J237" i="4"/>
  <c r="J236" i="4"/>
  <c r="J235" i="4"/>
  <c r="J234" i="4"/>
  <c r="J232" i="4"/>
  <c r="J231" i="4"/>
  <c r="J230" i="4"/>
  <c r="J229" i="4"/>
  <c r="J228" i="4"/>
  <c r="J227" i="4"/>
  <c r="J226" i="4"/>
  <c r="J225" i="4"/>
  <c r="J224" i="4"/>
  <c r="J222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7" i="4"/>
  <c r="J206" i="4"/>
  <c r="J205" i="4"/>
  <c r="J204" i="4"/>
  <c r="J201" i="4"/>
  <c r="J200" i="4"/>
  <c r="J199" i="4"/>
  <c r="J198" i="4"/>
  <c r="J197" i="4"/>
  <c r="J196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1" i="4"/>
  <c r="J180" i="4"/>
  <c r="J179" i="4"/>
  <c r="J178" i="4"/>
  <c r="J177" i="4"/>
  <c r="J176" i="4"/>
  <c r="J175" i="4"/>
  <c r="J174" i="4"/>
  <c r="J173" i="4"/>
  <c r="J172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7" i="4"/>
  <c r="J116" i="4"/>
  <c r="J115" i="4"/>
  <c r="J114" i="4"/>
  <c r="J113" i="4"/>
  <c r="J112" i="4"/>
  <c r="J111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2" i="4"/>
  <c r="J91" i="4"/>
  <c r="J90" i="4"/>
  <c r="J89" i="4"/>
  <c r="J88" i="4"/>
  <c r="J87" i="4"/>
  <c r="J86" i="4"/>
  <c r="J85" i="4"/>
  <c r="J84" i="4"/>
  <c r="J83" i="4"/>
  <c r="J81" i="4"/>
  <c r="J80" i="4"/>
  <c r="J79" i="4"/>
  <c r="J77" i="4"/>
  <c r="J76" i="4"/>
  <c r="J75" i="4"/>
  <c r="J74" i="4"/>
  <c r="J73" i="4"/>
  <c r="J72" i="4"/>
  <c r="J71" i="4"/>
  <c r="J70" i="4"/>
  <c r="J69" i="4"/>
  <c r="J68" i="4"/>
  <c r="J67" i="4"/>
  <c r="J65" i="4"/>
  <c r="J64" i="4"/>
  <c r="J63" i="4"/>
  <c r="J61" i="4"/>
  <c r="J60" i="4"/>
  <c r="J59" i="4"/>
  <c r="J58" i="4"/>
  <c r="J57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4" i="4"/>
  <c r="J33" i="4"/>
  <c r="J32" i="4"/>
  <c r="J31" i="4"/>
  <c r="J30" i="4"/>
  <c r="J29" i="4"/>
  <c r="J28" i="4"/>
  <c r="J27" i="4"/>
  <c r="J26" i="4"/>
  <c r="J25" i="4"/>
  <c r="J24" i="4"/>
  <c r="J21" i="4"/>
  <c r="J20" i="4"/>
  <c r="J19" i="4"/>
  <c r="J18" i="4"/>
  <c r="J17" i="4"/>
  <c r="J16" i="4"/>
  <c r="J15" i="4"/>
  <c r="J13" i="4"/>
  <c r="J12" i="4"/>
  <c r="J11" i="4"/>
  <c r="J10" i="4"/>
  <c r="J9" i="4"/>
  <c r="J8" i="4"/>
  <c r="I3" i="4"/>
  <c r="J3" i="4" l="1"/>
  <c r="B5" i="2"/>
  <c r="B8" i="2"/>
  <c r="B9" i="2"/>
  <c r="B6" i="2"/>
  <c r="B7" i="2"/>
  <c r="I2" i="10" l="1"/>
  <c r="I2" i="4"/>
  <c r="B11" i="2"/>
  <c r="K2" i="7"/>
  <c r="K2" i="6"/>
  <c r="K2" i="12"/>
  <c r="K2" i="5"/>
  <c r="K2" i="11"/>
  <c r="K2" i="9"/>
</calcChain>
</file>

<file path=xl/sharedStrings.xml><?xml version="1.0" encoding="utf-8"?>
<sst xmlns="http://schemas.openxmlformats.org/spreadsheetml/2006/main" count="12377" uniqueCount="7093">
  <si>
    <t>код</t>
  </si>
  <si>
    <t>группа 1 уровня</t>
  </si>
  <si>
    <t>страница</t>
  </si>
  <si>
    <t>начальная строка</t>
  </si>
  <si>
    <t>доп.поля</t>
  </si>
  <si>
    <t>цены озон</t>
  </si>
  <si>
    <t>Гл001946</t>
  </si>
  <si>
    <t>Cиликоновые приманки</t>
  </si>
  <si>
    <t>Силиконовые приманки</t>
  </si>
  <si>
    <t>Гл004302</t>
  </si>
  <si>
    <t>Зимние удочки Crazy Fish</t>
  </si>
  <si>
    <t>Зима</t>
  </si>
  <si>
    <t>+</t>
  </si>
  <si>
    <t>Гл003048</t>
  </si>
  <si>
    <t>Аксессуары</t>
  </si>
  <si>
    <t>АКЦИЯ</t>
  </si>
  <si>
    <t>Гл001273</t>
  </si>
  <si>
    <t>Блесны</t>
  </si>
  <si>
    <t>Гл004548</t>
  </si>
  <si>
    <t>Воблеры</t>
  </si>
  <si>
    <t>Гл000810</t>
  </si>
  <si>
    <t>Груза</t>
  </si>
  <si>
    <t>Груза, карабины</t>
  </si>
  <si>
    <t>Гл000805</t>
  </si>
  <si>
    <t>Дисконт</t>
  </si>
  <si>
    <t>Гл001606</t>
  </si>
  <si>
    <t>Запчасти к спиннингам</t>
  </si>
  <si>
    <t>Запчасти</t>
  </si>
  <si>
    <t>Гл001033</t>
  </si>
  <si>
    <t>Карабины, поводки</t>
  </si>
  <si>
    <t>Гл003139</t>
  </si>
  <si>
    <t>Катушки</t>
  </si>
  <si>
    <t>Гл000850</t>
  </si>
  <si>
    <t>Крючки</t>
  </si>
  <si>
    <t>Гл002991</t>
  </si>
  <si>
    <t>Наборы приманок и крючков</t>
  </si>
  <si>
    <t>Гл001076</t>
  </si>
  <si>
    <t>Одежда</t>
  </si>
  <si>
    <t>Одежда, сумки</t>
  </si>
  <si>
    <t>Гл004523</t>
  </si>
  <si>
    <t>Плетеные шнуры, флюорокарбон</t>
  </si>
  <si>
    <t>Гл005388</t>
  </si>
  <si>
    <t>Подарочные сертификаты</t>
  </si>
  <si>
    <t>Гл001032</t>
  </si>
  <si>
    <t>Разное*</t>
  </si>
  <si>
    <t>Гл000846</t>
  </si>
  <si>
    <t>Спиннинги</t>
  </si>
  <si>
    <t>Гл005085</t>
  </si>
  <si>
    <t>Сумки, коробки</t>
  </si>
  <si>
    <t>Гл004651</t>
  </si>
  <si>
    <t>Тубусы</t>
  </si>
  <si>
    <t>Гл007207</t>
  </si>
  <si>
    <t>Упаковка</t>
  </si>
  <si>
    <t>ИТОГО</t>
  </si>
  <si>
    <t xml:space="preserve">Система скидок  </t>
  </si>
  <si>
    <t>1. 40 000 → 3%</t>
  </si>
  <si>
    <t>2. 100 000 → 5%</t>
  </si>
  <si>
    <t xml:space="preserve">3. 250 000 → 7% </t>
  </si>
  <si>
    <t>4. 600 000 → 10%</t>
  </si>
  <si>
    <t>Первая отгрузка от 30 000, последующие от 10 000</t>
  </si>
  <si>
    <t>Одинаково действует при единоразовых закупках и имеет накопительный  эффект. Например, если вы делаете два заказа на 70 и 30 тысяч, то на первый будет скидка 3% по единоразовой системе, а на второй уже 5%, т.к. общая сумма заказов будет 100 000.</t>
  </si>
  <si>
    <t>А если сделать заказ сразу на 100 000, то будет 5% скидка и она закрепляется за вами, пока сумма закупок не станет 250 000 или больше, тогда и скидка возрастет.</t>
  </si>
  <si>
    <t>Дата:</t>
  </si>
  <si>
    <t>12.03.2026</t>
  </si>
  <si>
    <t>в начало</t>
  </si>
  <si>
    <t>итого по заказу</t>
  </si>
  <si>
    <t xml:space="preserve"> Артикул       </t>
  </si>
  <si>
    <t>Наименование товара</t>
  </si>
  <si>
    <t>SKU</t>
  </si>
  <si>
    <t>кол-во</t>
  </si>
  <si>
    <t>Опт, руб.</t>
  </si>
  <si>
    <t>РРЦ, руб.</t>
  </si>
  <si>
    <t>акции</t>
  </si>
  <si>
    <t>заказ</t>
  </si>
  <si>
    <t>сумма</t>
  </si>
  <si>
    <t>Приманки Active slug</t>
  </si>
  <si>
    <t>Active slug 2"</t>
  </si>
  <si>
    <t>29-50-1-6</t>
  </si>
  <si>
    <t>Active slug 2" 29-50-1-6</t>
  </si>
  <si>
    <t>CF01231</t>
  </si>
  <si>
    <t>10  шт</t>
  </si>
  <si>
    <t>29-50-26-6</t>
  </si>
  <si>
    <t>Active slug 2" 29-50-26-6</t>
  </si>
  <si>
    <t>CF01241</t>
  </si>
  <si>
    <t>29-50-66-6</t>
  </si>
  <si>
    <t>Active slug 2" 29-50-66-6</t>
  </si>
  <si>
    <t>CF01240</t>
  </si>
  <si>
    <t>29-50-9-6</t>
  </si>
  <si>
    <t>Active slug 2" 29-50-9-6</t>
  </si>
  <si>
    <t>CF01242</t>
  </si>
  <si>
    <t>29-50-M85-6</t>
  </si>
  <si>
    <t>Active slug 2" 29-50-M85-6</t>
  </si>
  <si>
    <t>CF01249</t>
  </si>
  <si>
    <t>29-50-M86-6</t>
  </si>
  <si>
    <t>Active slug 2" 29-50-M86-6</t>
  </si>
  <si>
    <t>CF01250</t>
  </si>
  <si>
    <t>Active slug 4"</t>
  </si>
  <si>
    <t>31-100-1-6</t>
  </si>
  <si>
    <t>Active slug 4" 31-100-1-6</t>
  </si>
  <si>
    <t>CF01465</t>
  </si>
  <si>
    <t>6  шт</t>
  </si>
  <si>
    <t>31-100-37-6</t>
  </si>
  <si>
    <t>Active slug 4" 31-100-37-6</t>
  </si>
  <si>
    <t>CF01467</t>
  </si>
  <si>
    <t>31-100-42-6</t>
  </si>
  <si>
    <t>Active slug 4" 31-100-42-6</t>
  </si>
  <si>
    <t>CF01468</t>
  </si>
  <si>
    <t>31-100-6-6</t>
  </si>
  <si>
    <t>Active slug 4" 31-100-6-6</t>
  </si>
  <si>
    <t>CF01470</t>
  </si>
  <si>
    <t>31-100-64-6</t>
  </si>
  <si>
    <t>Active slug 4" 31-100-64-6</t>
  </si>
  <si>
    <t>CF01471</t>
  </si>
  <si>
    <t>31-100-66-6</t>
  </si>
  <si>
    <t>Active slug 4" 31-100-66-6</t>
  </si>
  <si>
    <t>CF01472</t>
  </si>
  <si>
    <t>31-100-9-6</t>
  </si>
  <si>
    <t>Active slug 4" 31-100-9-6</t>
  </si>
  <si>
    <t>CF01473</t>
  </si>
  <si>
    <t>Приманки Allure</t>
  </si>
  <si>
    <t>Allure 1.1"</t>
  </si>
  <si>
    <t>46-27-14d-6</t>
  </si>
  <si>
    <t>Allure 1.1" 46-27-14d-6</t>
  </si>
  <si>
    <t>CF01858</t>
  </si>
  <si>
    <t>46-27-18d-6</t>
  </si>
  <si>
    <t>Allure 1.1" 46-27-18d-6</t>
  </si>
  <si>
    <t>CF01859</t>
  </si>
  <si>
    <t>46-27-22d-6</t>
  </si>
  <si>
    <t>Allure 1.1" 46-27-22d-6</t>
  </si>
  <si>
    <t>CF01861</t>
  </si>
  <si>
    <t>46-27-26-6</t>
  </si>
  <si>
    <t>Allure 1.1" 46-27-26-6</t>
  </si>
  <si>
    <t>CF01863</t>
  </si>
  <si>
    <t>46-27-28d-6</t>
  </si>
  <si>
    <t>Allure 1.1" 46-27-28d-6</t>
  </si>
  <si>
    <t>CF01864</t>
  </si>
  <si>
    <t>46-27-32-6</t>
  </si>
  <si>
    <t>Allure 1.1" 46-27-32-6</t>
  </si>
  <si>
    <t>CF01866</t>
  </si>
  <si>
    <t>46-27-51-6</t>
  </si>
  <si>
    <t>Allure 1.1" 46-27-51-6</t>
  </si>
  <si>
    <t>CF01867</t>
  </si>
  <si>
    <t>46-27-73-6</t>
  </si>
  <si>
    <t>Allure 1.1" 46-27-73-6</t>
  </si>
  <si>
    <t>46-27-8d-6</t>
  </si>
  <si>
    <t>Allure 1.1" 46-27-8d-6</t>
  </si>
  <si>
    <t>CF01872</t>
  </si>
  <si>
    <t>46-27-9-6</t>
  </si>
  <si>
    <t>Allure 1.1" 46-27-9-6</t>
  </si>
  <si>
    <t>CF01873</t>
  </si>
  <si>
    <t>46-27-9d-6</t>
  </si>
  <si>
    <t>Allure 1.1" 46-27-9d-6</t>
  </si>
  <si>
    <t>CF01874</t>
  </si>
  <si>
    <t>Allure 1.6"</t>
  </si>
  <si>
    <t>23-40-14-6</t>
  </si>
  <si>
    <t>Allure 1.6" 23-40-14-6</t>
  </si>
  <si>
    <t>CF01008</t>
  </si>
  <si>
    <t xml:space="preserve"> 8 шт</t>
  </si>
  <si>
    <t>23-40-18d-6</t>
  </si>
  <si>
    <t>Allure 1.6" 23-40-18d-6</t>
  </si>
  <si>
    <t>CF01010</t>
  </si>
  <si>
    <t>23-40-22d-6</t>
  </si>
  <si>
    <t>Allure 1.6" 23-40-22d-6</t>
  </si>
  <si>
    <t>CF01012</t>
  </si>
  <si>
    <t>23-40-28d-6</t>
  </si>
  <si>
    <t>Allure 1.6" 23-40-28d-6</t>
  </si>
  <si>
    <t>CF01017</t>
  </si>
  <si>
    <t>23-40-3-6</t>
  </si>
  <si>
    <t>Allure 1.6" 23-40-3-6</t>
  </si>
  <si>
    <t>CF01019</t>
  </si>
  <si>
    <t>23-40-43-6</t>
  </si>
  <si>
    <t>Allure 1.6" 23-40-43-6</t>
  </si>
  <si>
    <t>CF01027</t>
  </si>
  <si>
    <t>23-40-50-6</t>
  </si>
  <si>
    <t>Allure 1.6" 23-40-50-6</t>
  </si>
  <si>
    <t>CF01029</t>
  </si>
  <si>
    <t>23-40-51-6</t>
  </si>
  <si>
    <t>Allure 1.6" 23-40-51-6</t>
  </si>
  <si>
    <t>CF01030</t>
  </si>
  <si>
    <t>23-40-52-6</t>
  </si>
  <si>
    <t>Allure 1.6" 23-40-52-6</t>
  </si>
  <si>
    <t>CF01031</t>
  </si>
  <si>
    <t>23-40-53-6</t>
  </si>
  <si>
    <t>Allure 1.6" 23-40-53-6</t>
  </si>
  <si>
    <t>CF01033</t>
  </si>
  <si>
    <t>23-40-57-6</t>
  </si>
  <si>
    <t>Allure 1.6" 23-40-57-6</t>
  </si>
  <si>
    <t>CF01036</t>
  </si>
  <si>
    <t>23-40-59-6</t>
  </si>
  <si>
    <t>Allure 1.6" 23-40-59-6</t>
  </si>
  <si>
    <t>CF01037</t>
  </si>
  <si>
    <t>23-40-76-6</t>
  </si>
  <si>
    <t>Allure 1.6" 23-40-76-6</t>
  </si>
  <si>
    <t>CF01040</t>
  </si>
  <si>
    <t>23-40-77-6</t>
  </si>
  <si>
    <t>Allure 1.6" 23-40-77-6</t>
  </si>
  <si>
    <t>CF01041</t>
  </si>
  <si>
    <t>23-40-81-6</t>
  </si>
  <si>
    <t>Allure 1.6" 23-40-81-6</t>
  </si>
  <si>
    <t>CF01042</t>
  </si>
  <si>
    <t>23-40-89-6</t>
  </si>
  <si>
    <t>Allure 1.6" 23-40-89-6</t>
  </si>
  <si>
    <t>CF01043</t>
  </si>
  <si>
    <t>23-40-90-6</t>
  </si>
  <si>
    <t>Allure 1.6" 23-40-90-6</t>
  </si>
  <si>
    <t>CF01047</t>
  </si>
  <si>
    <t>23-40-9d-6</t>
  </si>
  <si>
    <t>Allure 1.6" 23-40-9d-6</t>
  </si>
  <si>
    <t>CF01048</t>
  </si>
  <si>
    <t>23-40-M76-6</t>
  </si>
  <si>
    <t>Allure 1.6" 23-40-M76-6</t>
  </si>
  <si>
    <t>CF01061</t>
  </si>
  <si>
    <t>Приманки Angry spin</t>
  </si>
  <si>
    <t>Angry Spin 1.4"</t>
  </si>
  <si>
    <t>78-35-1-6</t>
  </si>
  <si>
    <t>Angry spin 1.4" 78-35-1-6</t>
  </si>
  <si>
    <t>CF06547</t>
  </si>
  <si>
    <t>78-35-10-6</t>
  </si>
  <si>
    <t>Angry spin 1.4" 78-35-10-6</t>
  </si>
  <si>
    <t>CF06548</t>
  </si>
  <si>
    <t>78-35-32-6</t>
  </si>
  <si>
    <t>Angry spin 1.4" 78-35-32-6</t>
  </si>
  <si>
    <t>CF06551</t>
  </si>
  <si>
    <t>78-35-54-6</t>
  </si>
  <si>
    <t>Angry spin 1.4" 78-35-54-6</t>
  </si>
  <si>
    <t>CF06555</t>
  </si>
  <si>
    <t>78-35-99-6</t>
  </si>
  <si>
    <t>Angry Spin 1.4" 78-35-99-6</t>
  </si>
  <si>
    <t>CF06868</t>
  </si>
  <si>
    <t>Angry Spin 1.8"</t>
  </si>
  <si>
    <t>79-45-10-6</t>
  </si>
  <si>
    <t>Angry spin 1.8" 79-45-10-6</t>
  </si>
  <si>
    <t>CF06558</t>
  </si>
  <si>
    <t>79-45-32-6</t>
  </si>
  <si>
    <t>Angry spin 1.8" 79-45-32-6</t>
  </si>
  <si>
    <t>CF06561</t>
  </si>
  <si>
    <t>79-45-42-6</t>
  </si>
  <si>
    <t>Angry spin 1.8" 79-45-42-6</t>
  </si>
  <si>
    <t>CF06559</t>
  </si>
  <si>
    <t>Angry spin 1"</t>
  </si>
  <si>
    <t>20-25-20-6</t>
  </si>
  <si>
    <t>Angry spin 1" 20-25-20-6</t>
  </si>
  <si>
    <t>CF00862</t>
  </si>
  <si>
    <t>20-25-26-6</t>
  </si>
  <si>
    <t>Angry spin 1" 20-25-26-6</t>
  </si>
  <si>
    <t>CF00864</t>
  </si>
  <si>
    <t>20-25-27-6</t>
  </si>
  <si>
    <t>Angry spin 1" 20-25-27-6</t>
  </si>
  <si>
    <t>CF00866</t>
  </si>
  <si>
    <t>20-25-31-6</t>
  </si>
  <si>
    <t>Angry Spin 1" 20-25-31-6</t>
  </si>
  <si>
    <t>CF06693</t>
  </si>
  <si>
    <t>20-25-41-6</t>
  </si>
  <si>
    <t>Angry spin 1" 20-25-41-6</t>
  </si>
  <si>
    <t>CF00877</t>
  </si>
  <si>
    <t>20-25-49-6</t>
  </si>
  <si>
    <t>Angry spin 1" 20-25-49-6</t>
  </si>
  <si>
    <t>CF00879</t>
  </si>
  <si>
    <t>20-25-64-6</t>
  </si>
  <si>
    <t>Angry spin 1" 20-25-64-6</t>
  </si>
  <si>
    <t>CF00888</t>
  </si>
  <si>
    <t>20-25-7-6</t>
  </si>
  <si>
    <t>Angry spin 1" 20-25-7-6</t>
  </si>
  <si>
    <t>CF00890</t>
  </si>
  <si>
    <t>20-25-8-6</t>
  </si>
  <si>
    <t>Angry spin 1" 20-25-8-6</t>
  </si>
  <si>
    <t>CF00895</t>
  </si>
  <si>
    <t>20-25-85-6</t>
  </si>
  <si>
    <t>Angry Spin 1" 20-25-85-6</t>
  </si>
  <si>
    <t>CF00896</t>
  </si>
  <si>
    <t>20-25-99-6</t>
  </si>
  <si>
    <t>Angry Spin 1" 20-25-99-6</t>
  </si>
  <si>
    <t>CF06694</t>
  </si>
  <si>
    <t>Angry spin 3"</t>
  </si>
  <si>
    <t>82-75-1-6</t>
  </si>
  <si>
    <t>Angry Spin 3" 82-75-1-6</t>
  </si>
  <si>
    <t>CF07024</t>
  </si>
  <si>
    <t>82-75-42-6</t>
  </si>
  <si>
    <t>Angry Spin 3" 82-75-42-6</t>
  </si>
  <si>
    <t>CF07028</t>
  </si>
  <si>
    <t>82-75-99-6</t>
  </si>
  <si>
    <t>Angry Spin 3" 82-75-99-6</t>
  </si>
  <si>
    <t>CF07032</t>
  </si>
  <si>
    <t>Angry spin 4"</t>
  </si>
  <si>
    <t>83-100-1-6</t>
  </si>
  <si>
    <t>Angry Spin 4" 83-100-1-6</t>
  </si>
  <si>
    <t>CF07033</t>
  </si>
  <si>
    <t>83-100-12-6</t>
  </si>
  <si>
    <t>Angry Spin 4" 83-100-12-6</t>
  </si>
  <si>
    <t>CF07034</t>
  </si>
  <si>
    <t>83-100-14-6</t>
  </si>
  <si>
    <t>Angry Spin 4" 83-100-14-6</t>
  </si>
  <si>
    <t>CF07035</t>
  </si>
  <si>
    <t>83-100-18-6</t>
  </si>
  <si>
    <t>Angry Spin 4" 83-100-18-6</t>
  </si>
  <si>
    <t>CF07036</t>
  </si>
  <si>
    <t>83-100-32-6</t>
  </si>
  <si>
    <t>Angry Spin 4" 83-100-32-6</t>
  </si>
  <si>
    <t>CF07037</t>
  </si>
  <si>
    <t>83-100-42-6</t>
  </si>
  <si>
    <t>Angry Spin 4" 83-100-42-6</t>
  </si>
  <si>
    <t>CF07038</t>
  </si>
  <si>
    <t>83-100-6-6</t>
  </si>
  <si>
    <t>Angry Spin 4" 83-100-6-6</t>
  </si>
  <si>
    <t>CF07039</t>
  </si>
  <si>
    <t>83-100-73-6</t>
  </si>
  <si>
    <t>Angry Spin 4" 83-100-73-6</t>
  </si>
  <si>
    <t>CF07040</t>
  </si>
  <si>
    <t>83-100-98-6</t>
  </si>
  <si>
    <t>Angry Spin 4" 83-100-98-6</t>
  </si>
  <si>
    <t>CF07041</t>
  </si>
  <si>
    <t>83-100-99-6</t>
  </si>
  <si>
    <t>Angry Spin 4" 83-100-99-6</t>
  </si>
  <si>
    <t>CF07042</t>
  </si>
  <si>
    <t>Приманки Crayfish</t>
  </si>
  <si>
    <t>Crayfish 1.8"</t>
  </si>
  <si>
    <t>26-45-1-6</t>
  </si>
  <si>
    <t>Crayfish 1.8" 26-45-1-6</t>
  </si>
  <si>
    <t>CF01167</t>
  </si>
  <si>
    <t>26-45-17-6</t>
  </si>
  <si>
    <t>Crayfish 1.8" 26-45-17-6</t>
  </si>
  <si>
    <t>CF01174</t>
  </si>
  <si>
    <t>26-45-25-6</t>
  </si>
  <si>
    <t>Crayfish 1.8" 26-45-25-6</t>
  </si>
  <si>
    <t>CF01177</t>
  </si>
  <si>
    <t>26-45-27-6</t>
  </si>
  <si>
    <t>Crayfish 1.8" 26-45-27-6</t>
  </si>
  <si>
    <t>CF01179</t>
  </si>
  <si>
    <t>26-45-32-6</t>
  </si>
  <si>
    <t>Crayfish 1.8" 26-45-32-6</t>
  </si>
  <si>
    <t>CF01181</t>
  </si>
  <si>
    <t>26-45-37-6</t>
  </si>
  <si>
    <t>Crayfish 1.8" 26-45-37-6</t>
  </si>
  <si>
    <t>CF01184</t>
  </si>
  <si>
    <t>26-45-43-6</t>
  </si>
  <si>
    <t>Crayfish 1.8" 26-45-43-6</t>
  </si>
  <si>
    <t>CF01186</t>
  </si>
  <si>
    <t>26-45-49-6</t>
  </si>
  <si>
    <t>Crayfish 1.8" 26-45-49-6</t>
  </si>
  <si>
    <t>CF01189</t>
  </si>
  <si>
    <t>26-45-51-6</t>
  </si>
  <si>
    <t>Crayfish 1.8" 26-45-51-6</t>
  </si>
  <si>
    <t>CF01190</t>
  </si>
  <si>
    <t>26-45-54-6</t>
  </si>
  <si>
    <t>Crayfish 1.8" 26-45-54-6</t>
  </si>
  <si>
    <t>CF01191</t>
  </si>
  <si>
    <t>26-45-57-6</t>
  </si>
  <si>
    <t>Crayfish 1.8" 26-45-57-6</t>
  </si>
  <si>
    <t>CF01192</t>
  </si>
  <si>
    <t>26-45-59-6</t>
  </si>
  <si>
    <t>Crayfish 1.8" 26-45-59-6</t>
  </si>
  <si>
    <t>CF01193</t>
  </si>
  <si>
    <t>26-45-73-6</t>
  </si>
  <si>
    <t>Crayfish 1.8" 26-45-73-6</t>
  </si>
  <si>
    <t>CF01198</t>
  </si>
  <si>
    <t>26-45-76-6</t>
  </si>
  <si>
    <t>Crayfish 1.8" 26-45-76-6</t>
  </si>
  <si>
    <t>CF01199</t>
  </si>
  <si>
    <t>26-45-77-6</t>
  </si>
  <si>
    <t>Crayfish 1.8" 26-45-77-6</t>
  </si>
  <si>
    <t>CF01200</t>
  </si>
  <si>
    <t>Crayfish 3"</t>
  </si>
  <si>
    <t>34-75-1-6</t>
  </si>
  <si>
    <t>Crayfish 3" 34-75-1-6</t>
  </si>
  <si>
    <t>CF01497</t>
  </si>
  <si>
    <t>7 шт</t>
  </si>
  <si>
    <t>34-75-14-6</t>
  </si>
  <si>
    <t>Crayfish 3" 34-75-14-6</t>
  </si>
  <si>
    <t>CF01499</t>
  </si>
  <si>
    <t>34-75-20-6</t>
  </si>
  <si>
    <t>Crayfish 3" 34-75-20-6</t>
  </si>
  <si>
    <t>CF01500</t>
  </si>
  <si>
    <t>34-75-42-6</t>
  </si>
  <si>
    <t>Crayfish 3" 34-75-42-6</t>
  </si>
  <si>
    <t>CF01503</t>
  </si>
  <si>
    <t>34-75-6-6</t>
  </si>
  <si>
    <t>Crayfish 3" 34-75-6-6</t>
  </si>
  <si>
    <t>CF01505</t>
  </si>
  <si>
    <t>34-75-64-6</t>
  </si>
  <si>
    <t>Crayfish 3" 34-75-64-6</t>
  </si>
  <si>
    <t>CF01506</t>
  </si>
  <si>
    <t>34-75-9-6</t>
  </si>
  <si>
    <t>Crayfish 3" 34-75-9-6</t>
  </si>
  <si>
    <t>CF01510</t>
  </si>
  <si>
    <t>Приманки Cruel leech</t>
  </si>
  <si>
    <t xml:space="preserve">Cruel leech 1.6" </t>
  </si>
  <si>
    <t>85-38-1-6</t>
  </si>
  <si>
    <t>Cruel leech 1.6"   85-38-1-6</t>
  </si>
  <si>
    <t>16 шт</t>
  </si>
  <si>
    <t>85-38-10-6</t>
  </si>
  <si>
    <t>Cruel leech 1.6"   85-38-10-6</t>
  </si>
  <si>
    <t>85-38-11-6</t>
  </si>
  <si>
    <t>Cruel leech 1.6"   85-38-11-6</t>
  </si>
  <si>
    <t>85-38-12-6</t>
  </si>
  <si>
    <t>Cruel leech 1.6"   85-38-12-6</t>
  </si>
  <si>
    <t>85-38-12/30-6</t>
  </si>
  <si>
    <t>Cruel leech 1.6"   85-38-12/30-6</t>
  </si>
  <si>
    <t>85-38-14-6</t>
  </si>
  <si>
    <t>Cruel leech 1.6"   85-38-14-6</t>
  </si>
  <si>
    <t>85-38-14/40-6</t>
  </si>
  <si>
    <t>Cruel leech 1.6"   85-38-14/40-6</t>
  </si>
  <si>
    <t>85-38-26-6</t>
  </si>
  <si>
    <t>Cruel leech 1.6"   85-38-26-6</t>
  </si>
  <si>
    <t>85-38-27/32-6</t>
  </si>
  <si>
    <t>Cruel leech 1.6"   85-38-27/32-6</t>
  </si>
  <si>
    <t>85-38-31-6</t>
  </si>
  <si>
    <t>Cruel leech 1.6"   85-38-31-6</t>
  </si>
  <si>
    <t>85-38-42-6</t>
  </si>
  <si>
    <t>Cruel leech 1.6"   85-38-42-6</t>
  </si>
  <si>
    <t>85-38-42/73-6</t>
  </si>
  <si>
    <t>Cruel leech 1.6"   85-38-42/73-6</t>
  </si>
  <si>
    <t xml:space="preserve">85-38-73-6 </t>
  </si>
  <si>
    <t xml:space="preserve">Cruel leech 1.6"   85-38-73-6 </t>
  </si>
  <si>
    <t>85-38-9/57-6</t>
  </si>
  <si>
    <t>Cruel leech 1.6"   85-38-9/57-6</t>
  </si>
  <si>
    <t>85-38-98-6</t>
  </si>
  <si>
    <t>Cruel leech 1.6"   85-38-98-6</t>
  </si>
  <si>
    <t>85-38-99-6</t>
  </si>
  <si>
    <t>Cruel leech 1.6"   85-38-99-6</t>
  </si>
  <si>
    <t>Cruel leech 2.2"</t>
  </si>
  <si>
    <t>8-55-1-6</t>
  </si>
  <si>
    <t>Cruel leech 2.2" 8-55-1-6</t>
  </si>
  <si>
    <t>CF02883</t>
  </si>
  <si>
    <t>8-55-10-6</t>
  </si>
  <si>
    <t>Cruel leech 2.2" 8-55-10-6</t>
  </si>
  <si>
    <t>CF02886</t>
  </si>
  <si>
    <t>8-55-12-6</t>
  </si>
  <si>
    <t>Cruel leech 2.2" 8-55-12-6</t>
  </si>
  <si>
    <t>CF02894</t>
  </si>
  <si>
    <t>8-55-14-6</t>
  </si>
  <si>
    <t>Cruel leech 2.2" 8-55-14-6</t>
  </si>
  <si>
    <t>CF02900</t>
  </si>
  <si>
    <t>8-55-16-6</t>
  </si>
  <si>
    <t>Cruel leech 2.2" 8-55-16-6</t>
  </si>
  <si>
    <t>CF02902</t>
  </si>
  <si>
    <t>8-55-17-6</t>
  </si>
  <si>
    <t>Cruel leech 2.2" 8-55-17-6</t>
  </si>
  <si>
    <t>CF02904</t>
  </si>
  <si>
    <t>8-55-18-6</t>
  </si>
  <si>
    <t>Cruel leech 2.2" 8-55-18-6</t>
  </si>
  <si>
    <t>CF02908</t>
  </si>
  <si>
    <t>8-55-22-6</t>
  </si>
  <si>
    <t>Cruel leech 2.2" 8-55-22-6</t>
  </si>
  <si>
    <t>CF02912</t>
  </si>
  <si>
    <t>8-55-25-6</t>
  </si>
  <si>
    <t>Cruel leech 2.2" 8-55-25-6</t>
  </si>
  <si>
    <t>CF02915</t>
  </si>
  <si>
    <t>8-55-26-6</t>
  </si>
  <si>
    <t>Cruel leech 2.2" 8-55-26-6</t>
  </si>
  <si>
    <t>CF02916</t>
  </si>
  <si>
    <t>8-55-27-6</t>
  </si>
  <si>
    <t>Cruel leech 2.2" 8-55-27-6</t>
  </si>
  <si>
    <t>CF02917</t>
  </si>
  <si>
    <t>8-55-3-8</t>
  </si>
  <si>
    <t>Cruel leech 2.2" 8-55-3-8</t>
  </si>
  <si>
    <t>CF02920</t>
  </si>
  <si>
    <t>8-55-30-6</t>
  </si>
  <si>
    <t>Cruel leech 2.2" 8-55-30-6</t>
  </si>
  <si>
    <t>CF02921</t>
  </si>
  <si>
    <t>8-55-32-6</t>
  </si>
  <si>
    <t>Cruel leech 2.2" 8-55-32-6</t>
  </si>
  <si>
    <t>CF02923</t>
  </si>
  <si>
    <t>8-55-4-6</t>
  </si>
  <si>
    <t>Cruel leech 2.2" 8-55-4-6</t>
  </si>
  <si>
    <t>CF02927</t>
  </si>
  <si>
    <t>8-55-40-6</t>
  </si>
  <si>
    <t>Cruel leech 2.2" 8-55-40-6</t>
  </si>
  <si>
    <t>CF02929</t>
  </si>
  <si>
    <t>8-55-42-6</t>
  </si>
  <si>
    <t>Cruel leech 2.2" 8-55-42-6</t>
  </si>
  <si>
    <t>CF02931</t>
  </si>
  <si>
    <t>8-55-5-6</t>
  </si>
  <si>
    <t>Cruel leech 2.2" 8-55-5-6</t>
  </si>
  <si>
    <t>CF02937</t>
  </si>
  <si>
    <t>8-55-50-6</t>
  </si>
  <si>
    <t>Cruel leech 2.2" 8-55-50-6</t>
  </si>
  <si>
    <t>CF02939</t>
  </si>
  <si>
    <t>8-55-52-6</t>
  </si>
  <si>
    <t>Cruel leech 2.2" 8-55-52-6</t>
  </si>
  <si>
    <t>CF02942</t>
  </si>
  <si>
    <t>8-55-53-6</t>
  </si>
  <si>
    <t>Cruel leech 2.2" 8-55-53-6</t>
  </si>
  <si>
    <t>CF02944</t>
  </si>
  <si>
    <t>8-55-54-6</t>
  </si>
  <si>
    <t>Cruel leech 2.2" 8-55-54-6</t>
  </si>
  <si>
    <t>CF02946</t>
  </si>
  <si>
    <t>8-55-59-6</t>
  </si>
  <si>
    <t>Cruel leech 2.2" 8-55-59-6</t>
  </si>
  <si>
    <t>CF02948</t>
  </si>
  <si>
    <t>8-55-6-1</t>
  </si>
  <si>
    <t>Cruel leech 2.2" 8-55-6-1</t>
  </si>
  <si>
    <t>CF02949</t>
  </si>
  <si>
    <t>8-55-6-4</t>
  </si>
  <si>
    <t>Cruel leech 2.2" 8-55-6-4</t>
  </si>
  <si>
    <t>CF02950</t>
  </si>
  <si>
    <t>8-55-7-6</t>
  </si>
  <si>
    <t>Cruel leech 2.2" 8-55-7-6</t>
  </si>
  <si>
    <t>CF02956</t>
  </si>
  <si>
    <t>8-55-73-6</t>
  </si>
  <si>
    <t>Cruel leech 2.2" 8-55-73-6</t>
  </si>
  <si>
    <t>CF02957</t>
  </si>
  <si>
    <t>8-55-76-6</t>
  </si>
  <si>
    <t>Cruel leech 2.2" 8-55-76-6</t>
  </si>
  <si>
    <t>CF02958</t>
  </si>
  <si>
    <t>8-55-77-6</t>
  </si>
  <si>
    <t>Cruel leech 2.2" 8-55-77-6</t>
  </si>
  <si>
    <t>CF02959</t>
  </si>
  <si>
    <t>8-55-81-6</t>
  </si>
  <si>
    <t>Cruel leech 2.2" 8-55-81-6</t>
  </si>
  <si>
    <t>CF02963</t>
  </si>
  <si>
    <t>8-55-89-6</t>
  </si>
  <si>
    <t>Cruel leech 2.2" 8-55-89-6</t>
  </si>
  <si>
    <t>CF02964</t>
  </si>
  <si>
    <t>8-55-9-6</t>
  </si>
  <si>
    <t>Cruel leech 2.2" 8-55-9-6</t>
  </si>
  <si>
    <t>CF02968</t>
  </si>
  <si>
    <t>8-55-98-6</t>
  </si>
  <si>
    <t>Cruel leech 2.2" 8-55-98-6</t>
  </si>
  <si>
    <t>8-55-M53-6</t>
  </si>
  <si>
    <t>Cruel leech 2.2" 8-55-M53-6</t>
  </si>
  <si>
    <t>CF02970</t>
  </si>
  <si>
    <t>Cruel leech 4'' (7 шт)</t>
  </si>
  <si>
    <t>41-100-1-6</t>
  </si>
  <si>
    <t>Cruel leech 4" 41-100-1-6</t>
  </si>
  <si>
    <t>CF01751</t>
  </si>
  <si>
    <t>41-100-16-6</t>
  </si>
  <si>
    <t>Cruel leech 4" 41-100-16-6</t>
  </si>
  <si>
    <t>CF01754</t>
  </si>
  <si>
    <t>41-100-18-6</t>
  </si>
  <si>
    <t>Cruel leech 4" 41-100-18-6</t>
  </si>
  <si>
    <t>CF01755</t>
  </si>
  <si>
    <t>41-100-25-6</t>
  </si>
  <si>
    <t>Cruel leech 4" 41-100-25-6</t>
  </si>
  <si>
    <t>CF01757</t>
  </si>
  <si>
    <t>41-100-32-6</t>
  </si>
  <si>
    <t>Cruel leech 4" 41-100-32-6</t>
  </si>
  <si>
    <t>CF01760</t>
  </si>
  <si>
    <t>41-100-37-6</t>
  </si>
  <si>
    <t>Cruel leech 4" 41-100-37-6</t>
  </si>
  <si>
    <t>CF01761</t>
  </si>
  <si>
    <t>41-100-42-6</t>
  </si>
  <si>
    <t>Cruel leech 4" 41-100-42-6</t>
  </si>
  <si>
    <t>CF01762</t>
  </si>
  <si>
    <t>41-100-49-6</t>
  </si>
  <si>
    <t>Cruel leech 4" 41-100-49-6</t>
  </si>
  <si>
    <t>CF01763</t>
  </si>
  <si>
    <t>41-100-6-6</t>
  </si>
  <si>
    <t>Cruel leech 4" 41-100-6-6</t>
  </si>
  <si>
    <t>CF01764</t>
  </si>
  <si>
    <t>41-100-9-6</t>
  </si>
  <si>
    <t>Cruel leech 4" 41-100-9-6</t>
  </si>
  <si>
    <t>CF01765</t>
  </si>
  <si>
    <t>Cruel leech 5.1'' (10шт)</t>
  </si>
  <si>
    <t>41-130-10d-6</t>
  </si>
  <si>
    <t>Cruel leech 5.1" 41-130-10d-6</t>
  </si>
  <si>
    <t>CF01766</t>
  </si>
  <si>
    <t>41-130-12d-6</t>
  </si>
  <si>
    <t>Cruel leech 5.1" 41-130-12d-6</t>
  </si>
  <si>
    <t>CF01768</t>
  </si>
  <si>
    <t>41-130-18-6</t>
  </si>
  <si>
    <t>Cruel leech 5.1" 41-130-18-6</t>
  </si>
  <si>
    <t>CF01770</t>
  </si>
  <si>
    <t>41-130-25-6</t>
  </si>
  <si>
    <t>Cruel leech 5.1" 41-130-25-6</t>
  </si>
  <si>
    <t>CF01771</t>
  </si>
  <si>
    <t>41-130-37-6</t>
  </si>
  <si>
    <t>Cruel leech 5.1" 41-130-37-6</t>
  </si>
  <si>
    <t>CF01772</t>
  </si>
  <si>
    <t>41-130-49-6</t>
  </si>
  <si>
    <t>Cruel leech 5.1" 41-130-49-6</t>
  </si>
  <si>
    <t>CF01773</t>
  </si>
  <si>
    <t>41-130-4d-6</t>
  </si>
  <si>
    <t>Cruel leech 5.1" 41-130-4d-6</t>
  </si>
  <si>
    <t>CF01774</t>
  </si>
  <si>
    <t>41-130-5d-6</t>
  </si>
  <si>
    <t>Cruel leech 5.1" 41-130-5d-6</t>
  </si>
  <si>
    <t>CF01775</t>
  </si>
  <si>
    <t>41-130-70-6</t>
  </si>
  <si>
    <t>Cruel leech 5.1" 41-130-70-6</t>
  </si>
  <si>
    <t>CF01776</t>
  </si>
  <si>
    <t>41-130-7d-6</t>
  </si>
  <si>
    <t>Cruel leech 5.1" 41-130-7d-6</t>
  </si>
  <si>
    <t>CF01778</t>
  </si>
  <si>
    <t>41-130-8d-6</t>
  </si>
  <si>
    <t>Cruel leech 5.1" 41-130-8d-6</t>
  </si>
  <si>
    <t>CF01779</t>
  </si>
  <si>
    <t>41-130-9d-6</t>
  </si>
  <si>
    <t>Cruel leech 5.1" 41-130-9d-6</t>
  </si>
  <si>
    <t>CF01780</t>
  </si>
  <si>
    <t>Приманки Dainty 3.3"</t>
  </si>
  <si>
    <t>25-85-1-6</t>
  </si>
  <si>
    <t>Dainty 3.3" 25-85-1-6</t>
  </si>
  <si>
    <t>CF01105</t>
  </si>
  <si>
    <t>25-85-26-6</t>
  </si>
  <si>
    <t>Dainty 3.3" 25-85-26-6</t>
  </si>
  <si>
    <t>CF01111</t>
  </si>
  <si>
    <t>25-85-32-6</t>
  </si>
  <si>
    <t>Dainty 3.3" 25-85-32-6</t>
  </si>
  <si>
    <t>CF01114</t>
  </si>
  <si>
    <t>25-85-54-6</t>
  </si>
  <si>
    <t>Dainty 3.3" 25-85-54-6</t>
  </si>
  <si>
    <t>CF01117</t>
  </si>
  <si>
    <t>25-85-57-6</t>
  </si>
  <si>
    <t>Dainty 3.3" 25-85-57-6</t>
  </si>
  <si>
    <t>CF01118</t>
  </si>
  <si>
    <t>25-85-59-6</t>
  </si>
  <si>
    <t>Dainty 3.3" 25-85-59-6</t>
  </si>
  <si>
    <t>CF01120</t>
  </si>
  <si>
    <t>Приманки Glider</t>
  </si>
  <si>
    <t>Glider 1.2"</t>
  </si>
  <si>
    <t>70-30-1/9-1</t>
  </si>
  <si>
    <t>Glider 1.2" 70-30-1/9-1</t>
  </si>
  <si>
    <t>CF05385</t>
  </si>
  <si>
    <t>70-30-1/9-5</t>
  </si>
  <si>
    <t>Glider 1.2" 70-30-1/9-5</t>
  </si>
  <si>
    <t>CF02787</t>
  </si>
  <si>
    <t>70-30-12/32-5</t>
  </si>
  <si>
    <t>Glider 1.2" 70-30-12/32-5</t>
  </si>
  <si>
    <t>CF02789</t>
  </si>
  <si>
    <t>70-30-14/25-5</t>
  </si>
  <si>
    <t>Glider 1.2" 70-30-14/25-5</t>
  </si>
  <si>
    <t>CF02791</t>
  </si>
  <si>
    <t>Glider 2.2"</t>
  </si>
  <si>
    <t>35-55-13d-6</t>
  </si>
  <si>
    <t>Glider 2.2" 35-55-13d-6</t>
  </si>
  <si>
    <t>CF01516</t>
  </si>
  <si>
    <t>35-55-15d-6</t>
  </si>
  <si>
    <t>Glider 2.2" 35-55-15d-6</t>
  </si>
  <si>
    <t>CF01520</t>
  </si>
  <si>
    <t>35-55-20-6</t>
  </si>
  <si>
    <t>Glider 2.2" 35-55-20-6</t>
  </si>
  <si>
    <t>CF01524</t>
  </si>
  <si>
    <t>35-55-59-6</t>
  </si>
  <si>
    <t>Glider 2.2" 35-55-59-6</t>
  </si>
  <si>
    <t>CF01531</t>
  </si>
  <si>
    <t>35-55-6-6</t>
  </si>
  <si>
    <t>Glider 2.2" 35-55-6-6</t>
  </si>
  <si>
    <t>CF01535</t>
  </si>
  <si>
    <t>35-55-66-6</t>
  </si>
  <si>
    <t>Glider 2.2" 35-55-66-6</t>
  </si>
  <si>
    <t>CF01536</t>
  </si>
  <si>
    <t>35-55-76-6</t>
  </si>
  <si>
    <t>Glider 2.2" 35-55-76-6</t>
  </si>
  <si>
    <t>CF01539</t>
  </si>
  <si>
    <t>35-55-77-6</t>
  </si>
  <si>
    <t>Glider 2.2" 35-55-77-6</t>
  </si>
  <si>
    <t>CF01540</t>
  </si>
  <si>
    <t>35-55-7d-6</t>
  </si>
  <si>
    <t>Glider 2.2" 35-55-7d-6</t>
  </si>
  <si>
    <t>CF01541</t>
  </si>
  <si>
    <t>35-55-81-6</t>
  </si>
  <si>
    <t>Glider 2.2" 35-55-81-6</t>
  </si>
  <si>
    <t>CF01543</t>
  </si>
  <si>
    <t>35-55-89-6</t>
  </si>
  <si>
    <t>Glider 2.2" 35-55-89-6</t>
  </si>
  <si>
    <t>CF01544</t>
  </si>
  <si>
    <t>35-55-9d-6</t>
  </si>
  <si>
    <t>Glider 2.2" 35-55-9d-6</t>
  </si>
  <si>
    <t>CF01548</t>
  </si>
  <si>
    <t>Glider 2.2" плавающие</t>
  </si>
  <si>
    <t>35-55-9d-6-F</t>
  </si>
  <si>
    <t>Glider 2.2" 35-55-9d-6-F</t>
  </si>
  <si>
    <t>CF01549</t>
  </si>
  <si>
    <t>Glider 3.5"</t>
  </si>
  <si>
    <t>36-90-1-6</t>
  </si>
  <si>
    <t>Glider 3.5" 36-90-1-6</t>
  </si>
  <si>
    <t>CF01558</t>
  </si>
  <si>
    <t>36-90-16-6</t>
  </si>
  <si>
    <t>Glider 3.5" 36-90-16-6</t>
  </si>
  <si>
    <t>CF01566</t>
  </si>
  <si>
    <t>36-90-18-6</t>
  </si>
  <si>
    <t>Glider 3.5" 36-90-18-6</t>
  </si>
  <si>
    <t>CF01567</t>
  </si>
  <si>
    <t>36-90-54-6</t>
  </si>
  <si>
    <t>Glider 3.5" 36-90-54-6</t>
  </si>
  <si>
    <t>CF01573</t>
  </si>
  <si>
    <t>36-90-5d-6</t>
  </si>
  <si>
    <t>Glider 3.5" 36-90-5d-6</t>
  </si>
  <si>
    <t>CF01575</t>
  </si>
  <si>
    <t>36-90-6-6</t>
  </si>
  <si>
    <t>Glider 3.5" 36-90-6-6</t>
  </si>
  <si>
    <t>CF01577</t>
  </si>
  <si>
    <t>36-90-7d-6</t>
  </si>
  <si>
    <t>Glider 3.5" 36-90-7d-6</t>
  </si>
  <si>
    <t>CF01581</t>
  </si>
  <si>
    <t>36-90-9-6</t>
  </si>
  <si>
    <t>Glider 3.5" 36-90-9-6</t>
  </si>
  <si>
    <t>CF01584</t>
  </si>
  <si>
    <t>36-90-9d-6</t>
  </si>
  <si>
    <t>Glider 3.5" 36-90-9d-6</t>
  </si>
  <si>
    <t>CF01585</t>
  </si>
  <si>
    <t>Glider 3.5" плавающие</t>
  </si>
  <si>
    <t>36-90-12-6-F</t>
  </si>
  <si>
    <t>Glider 3.5" 36-90-12-6-F</t>
  </si>
  <si>
    <t>CF01562</t>
  </si>
  <si>
    <t>36-90-13d-6-F</t>
  </si>
  <si>
    <t>Glider 3.5" 36-90-13d-6-F</t>
  </si>
  <si>
    <t>CF01563</t>
  </si>
  <si>
    <t>36-90-14-6-F</t>
  </si>
  <si>
    <t>Glider 3.5" 36-90-14-6-F</t>
  </si>
  <si>
    <t>CF01565</t>
  </si>
  <si>
    <t>36-90-42-6-F</t>
  </si>
  <si>
    <t>Glider 3.5" 36-90-42-6-F</t>
  </si>
  <si>
    <t>CF01570</t>
  </si>
  <si>
    <t>36-90-66-6-F</t>
  </si>
  <si>
    <t>Glider 3.5" 36-90-66-6-F</t>
  </si>
  <si>
    <t>CF01579</t>
  </si>
  <si>
    <t>36-90-7d-6-F</t>
  </si>
  <si>
    <t>Glider 3.5" 36-90-7d-6-F</t>
  </si>
  <si>
    <t>CF01582</t>
  </si>
  <si>
    <t>36-90-8d-6-F</t>
  </si>
  <si>
    <t>Glider 3.5" 36-90-8d-6-F</t>
  </si>
  <si>
    <t>CF01583</t>
  </si>
  <si>
    <t>36-90-9d-6-F</t>
  </si>
  <si>
    <t>Glider 3.5" 36-90-9d-6-F</t>
  </si>
  <si>
    <t>CF01586</t>
  </si>
  <si>
    <t>Glider 5"</t>
  </si>
  <si>
    <t>37-120-20-6</t>
  </si>
  <si>
    <t>Glider 5" 37-120-20-6</t>
  </si>
  <si>
    <t>CF01589</t>
  </si>
  <si>
    <t>37-120-6-6</t>
  </si>
  <si>
    <t>Glider 5" 37-120-6-6</t>
  </si>
  <si>
    <t>CF01596</t>
  </si>
  <si>
    <t>37-120-7d-6</t>
  </si>
  <si>
    <t>Glider 5" 37-120-7d-6</t>
  </si>
  <si>
    <t>CF01599</t>
  </si>
  <si>
    <t>37-120-9-6</t>
  </si>
  <si>
    <t>Glider 5" 37-120-9-6</t>
  </si>
  <si>
    <t>CF01602</t>
  </si>
  <si>
    <t>37-120-9d-6</t>
  </si>
  <si>
    <t>Glider 5" 37-120-9d-6</t>
  </si>
  <si>
    <t>CF01603</t>
  </si>
  <si>
    <t>Glider 5" плавающие</t>
  </si>
  <si>
    <t>37-120-13d-6-F</t>
  </si>
  <si>
    <t>Glider 5" 37-120-13d-6-F</t>
  </si>
  <si>
    <t>CF01587</t>
  </si>
  <si>
    <t>37-120-66-6-F</t>
  </si>
  <si>
    <t>Glider 5" 37-120-66-6-F</t>
  </si>
  <si>
    <t>CF01597</t>
  </si>
  <si>
    <t>37-120-7d-6-F</t>
  </si>
  <si>
    <t>Glider 5" 37-120-7d-6-F</t>
  </si>
  <si>
    <t>CF01600</t>
  </si>
  <si>
    <t>Приманки King Tail 2.5"</t>
  </si>
  <si>
    <t>27-65-12-6</t>
  </si>
  <si>
    <t>King Tail 2.5" 27-65-12-6</t>
  </si>
  <si>
    <t>CF06873</t>
  </si>
  <si>
    <t>27-65-14-6</t>
  </si>
  <si>
    <t>King Tail 2.5" 27-65-14-6</t>
  </si>
  <si>
    <t>CF06881</t>
  </si>
  <si>
    <t>27-65-41d-6</t>
  </si>
  <si>
    <t>King Tail 2.5" 27-65-41d-6</t>
  </si>
  <si>
    <t>CF06883</t>
  </si>
  <si>
    <t>27-65-59RT-6</t>
  </si>
  <si>
    <t>King Tail 2.5" 27-65-59RT-6</t>
  </si>
  <si>
    <t>CF06884</t>
  </si>
  <si>
    <t>27-65-6-6</t>
  </si>
  <si>
    <t>King Tail 2.5" 27-65-6-6</t>
  </si>
  <si>
    <t>CF06886</t>
  </si>
  <si>
    <t>27-65-73-6</t>
  </si>
  <si>
    <t>King Tail 2.5" 27-65-73-6</t>
  </si>
  <si>
    <t>CF06887</t>
  </si>
  <si>
    <t>27-65-98-6</t>
  </si>
  <si>
    <t>King Tail 2.5" 27-65-98-6</t>
  </si>
  <si>
    <t>CF06888</t>
  </si>
  <si>
    <t>72-65-0376T-7</t>
  </si>
  <si>
    <t>King Tail 2.5" 72-65-0376T-7</t>
  </si>
  <si>
    <t>CF05696</t>
  </si>
  <si>
    <t>72-65-26-7</t>
  </si>
  <si>
    <t>King Tail 2.5" 72-65-26-7</t>
  </si>
  <si>
    <t>CF05688</t>
  </si>
  <si>
    <t>72-65-2618T-7</t>
  </si>
  <si>
    <t>King Tail 2.5" 72-65-2618T-7</t>
  </si>
  <si>
    <t>CF05693</t>
  </si>
  <si>
    <t>72-65-2620T-7</t>
  </si>
  <si>
    <t>King Tail 2.5" 72-65-2620T-7</t>
  </si>
  <si>
    <t>CF05692</t>
  </si>
  <si>
    <t>72-65-2625T-7</t>
  </si>
  <si>
    <t>King Tail 2.5" 72-65-2625T-7</t>
  </si>
  <si>
    <t>CF05691</t>
  </si>
  <si>
    <t>Приманки MF Worm</t>
  </si>
  <si>
    <t>MF Baby worm 1.2"</t>
  </si>
  <si>
    <t>65-30-3-7</t>
  </si>
  <si>
    <t>MF Baby worm 1.2" 65-30-3-7</t>
  </si>
  <si>
    <t>CF02554</t>
  </si>
  <si>
    <t>12  шт</t>
  </si>
  <si>
    <t>65-30-3-9</t>
  </si>
  <si>
    <t>MF Baby worm 1.2" 65-30-3-9</t>
  </si>
  <si>
    <t>CF02555</t>
  </si>
  <si>
    <t>65-30-52-9</t>
  </si>
  <si>
    <t>MF Baby worm 1.2" 65-30-52-9</t>
  </si>
  <si>
    <t>CF02557</t>
  </si>
  <si>
    <t>65-30-53-7</t>
  </si>
  <si>
    <t>MF Baby worm 1.2" 65-30-53-7</t>
  </si>
  <si>
    <t>CF02558</t>
  </si>
  <si>
    <t>65-30-53-9</t>
  </si>
  <si>
    <t>MF Baby worm 1.2" 65-30-53-9</t>
  </si>
  <si>
    <t>CF02559</t>
  </si>
  <si>
    <t>65-30-77-9</t>
  </si>
  <si>
    <t>MF Baby worm 1.2" 65-30-77-9</t>
  </si>
  <si>
    <t>CF02565</t>
  </si>
  <si>
    <t>MF Baby worm 1.2" плавающие</t>
  </si>
  <si>
    <t>65-30-100-9-EF</t>
  </si>
  <si>
    <t>MF Baby worm 1.2" 65-30-100-9-EF</t>
  </si>
  <si>
    <t>CF02551</t>
  </si>
  <si>
    <t>65-30-101-9-EF</t>
  </si>
  <si>
    <t>MF Baby worm 1.2" 65-30-101-9-EF</t>
  </si>
  <si>
    <t>CF02553</t>
  </si>
  <si>
    <t>65-30-6-7-EF</t>
  </si>
  <si>
    <t>MF Baby worm 1.2" 65-30-6-7-EF</t>
  </si>
  <si>
    <t>CF02562</t>
  </si>
  <si>
    <t>65-30-6-9-EF</t>
  </si>
  <si>
    <t>MF Baby worm 1.2" 65-30-6-9-EF</t>
  </si>
  <si>
    <t>CF02563</t>
  </si>
  <si>
    <t>MF Baby worm 2"</t>
  </si>
  <si>
    <t>66-50-3-7</t>
  </si>
  <si>
    <t>MF Baby worm 2" 66-50-3-7</t>
  </si>
  <si>
    <t>CF02570</t>
  </si>
  <si>
    <t>66-50-3-9</t>
  </si>
  <si>
    <t>MF Baby worm 2" 66-50-3-9</t>
  </si>
  <si>
    <t>CF02571</t>
  </si>
  <si>
    <t>66-50-52-7</t>
  </si>
  <si>
    <t>MF Baby worm 2" 66-50-52-7</t>
  </si>
  <si>
    <t>CF02572</t>
  </si>
  <si>
    <t>66-50-52-9</t>
  </si>
  <si>
    <t>MF Baby worm 2" 66-50-52-9</t>
  </si>
  <si>
    <t>CF02573</t>
  </si>
  <si>
    <t>66-50-53-7</t>
  </si>
  <si>
    <t>MF Baby worm 2" 66-50-53-7</t>
  </si>
  <si>
    <t>CF02574</t>
  </si>
  <si>
    <t>66-50-53-9</t>
  </si>
  <si>
    <t>MF Baby worm 2" 66-50-53-9</t>
  </si>
  <si>
    <t>CF02575</t>
  </si>
  <si>
    <t>66-50-77-7</t>
  </si>
  <si>
    <t>MF Baby worm 2" 66-50-77-7</t>
  </si>
  <si>
    <t>CF02580</t>
  </si>
  <si>
    <t>66-50-77-9</t>
  </si>
  <si>
    <t>MF Baby worm 2" 66-50-77-9</t>
  </si>
  <si>
    <t>CF02581</t>
  </si>
  <si>
    <t>MF Baby worm 2" плавающие</t>
  </si>
  <si>
    <t>66-50-100-7-EF</t>
  </si>
  <si>
    <t>MF Baby worm 2" 66-50-100-7-EF</t>
  </si>
  <si>
    <t>CF02566</t>
  </si>
  <si>
    <t>66-50-100-9-EF</t>
  </si>
  <si>
    <t>MF Baby worm 2" 66-50-100-9-EF</t>
  </si>
  <si>
    <t>CF02567</t>
  </si>
  <si>
    <t>66-50-101-7-EF</t>
  </si>
  <si>
    <t>MF Baby worm 2" 66-50-101-7-EF</t>
  </si>
  <si>
    <t>CF02568</t>
  </si>
  <si>
    <t>66-50-101-9-EF</t>
  </si>
  <si>
    <t>MF Baby worm 2" 66-50-101-9-EF</t>
  </si>
  <si>
    <t>CF02569</t>
  </si>
  <si>
    <t>66-50-59-7-EF</t>
  </si>
  <si>
    <t>MF Baby worm 2" 66-50-59-7-EF</t>
  </si>
  <si>
    <t>CF02576</t>
  </si>
  <si>
    <t>66-50-59-9-EF</t>
  </si>
  <si>
    <t>MF Baby worm 2" 66-50-59-9-EF</t>
  </si>
  <si>
    <t>CF02577</t>
  </si>
  <si>
    <t>66-50-6-7-EF</t>
  </si>
  <si>
    <t>MF Baby worm 2" 66-50-6-7-EF</t>
  </si>
  <si>
    <t>CF02578</t>
  </si>
  <si>
    <t>66-50-6-9-EF</t>
  </si>
  <si>
    <t>MF Baby worm 2" 66-50-6-9-EF</t>
  </si>
  <si>
    <t>CF02579</t>
  </si>
  <si>
    <t>MF H-Worm 1.65"</t>
  </si>
  <si>
    <t>64-42-3-7</t>
  </si>
  <si>
    <t>MF H-Worm 1.65" 64-42-3-7</t>
  </si>
  <si>
    <t>CF02538</t>
  </si>
  <si>
    <t>64-42-3-9</t>
  </si>
  <si>
    <t>MF H-Worm 1.65" 64-42-3-9</t>
  </si>
  <si>
    <t>CF02539</t>
  </si>
  <si>
    <t>64-42-52-7</t>
  </si>
  <si>
    <t>MF H-Worm 1.65" 64-42-52-7</t>
  </si>
  <si>
    <t>CF02540</t>
  </si>
  <si>
    <t>64-42-52-9</t>
  </si>
  <si>
    <t>MF H-Worm 1.65" 64-42-52-9</t>
  </si>
  <si>
    <t>CF02541</t>
  </si>
  <si>
    <t>64-42-53-7</t>
  </si>
  <si>
    <t>MF H-Worm 1.65" 64-42-53-7</t>
  </si>
  <si>
    <t>CF02542</t>
  </si>
  <si>
    <t>64-42-53-9</t>
  </si>
  <si>
    <t>MF H-Worm 1.65" 64-42-53-9</t>
  </si>
  <si>
    <t>CF02543</t>
  </si>
  <si>
    <t>64-42-77-7</t>
  </si>
  <si>
    <t>MF H-Worm 1.65" 64-42-77-7</t>
  </si>
  <si>
    <t>CF02548</t>
  </si>
  <si>
    <t>64-42-77-9</t>
  </si>
  <si>
    <t>MF H-Worm 1.65" 64-42-77-9</t>
  </si>
  <si>
    <t>CF02549</t>
  </si>
  <si>
    <t>MF H-Worm 1.65" плавающие</t>
  </si>
  <si>
    <t>64-42-100-7-EF</t>
  </si>
  <si>
    <t>MF H-Worm 1.65" 64-42-100-7-EF</t>
  </si>
  <si>
    <t>CF02534</t>
  </si>
  <si>
    <t>64-42-100-9-EF</t>
  </si>
  <si>
    <t>MF H-Worm 1.65" 64-42-100-9-EF</t>
  </si>
  <si>
    <t>CF02535</t>
  </si>
  <si>
    <t>64-42-101-7-EF</t>
  </si>
  <si>
    <t>MF H-Worm 1.65" 64-42-101-7-EF</t>
  </si>
  <si>
    <t>CF02536</t>
  </si>
  <si>
    <t>64-42-101-9-EF</t>
  </si>
  <si>
    <t>MF H-Worm 1.65" 64-42-101-9-EF</t>
  </si>
  <si>
    <t>CF02537</t>
  </si>
  <si>
    <t>64-42-59-7-EF</t>
  </si>
  <si>
    <t>MF H-Worm 1.65" 64-42-59-7-EF</t>
  </si>
  <si>
    <t>CF02544</t>
  </si>
  <si>
    <t>64-42-59-9-EF</t>
  </si>
  <si>
    <t>MF H-Worm 1.65" 64-42-59-9-EF</t>
  </si>
  <si>
    <t>CF02545</t>
  </si>
  <si>
    <t>64-42-6-7-EF</t>
  </si>
  <si>
    <t>MF H-Worm 1.65" 64-42-6-7-EF</t>
  </si>
  <si>
    <t>CF02546</t>
  </si>
  <si>
    <t>64-42-6-9-EF</t>
  </si>
  <si>
    <t>MF H-Worm 1.65" 64-42-6-9-EF</t>
  </si>
  <si>
    <t>CF02547</t>
  </si>
  <si>
    <t>MF H-Worm inline 0.7"</t>
  </si>
  <si>
    <t>62-17-3-7</t>
  </si>
  <si>
    <t>MF H-Worm inline 0.7" 60 шт (6*10) 62-17-3-7</t>
  </si>
  <si>
    <t>CF02506</t>
  </si>
  <si>
    <t>60  шт</t>
  </si>
  <si>
    <t>62-17-3-9</t>
  </si>
  <si>
    <t>MF H-Worm inline 0.7" 60 шт (6*10) 62-17-3-9</t>
  </si>
  <si>
    <t>CF02507</t>
  </si>
  <si>
    <t>62-17-53-7</t>
  </si>
  <si>
    <t>MF H-Worm inline 0.7" 60 шт (6*10) 62-17-53-7</t>
  </si>
  <si>
    <t>CF02510</t>
  </si>
  <si>
    <t>62-17-53-9</t>
  </si>
  <si>
    <t>MF H-Worm inline 0.7" 60 шт (6*10) 62-17-53-9</t>
  </si>
  <si>
    <t>CF02511</t>
  </si>
  <si>
    <t>62-17-77-7</t>
  </si>
  <si>
    <t>MF H-Worm inline 0.7" 60 шт (6*10) 62-17-77-7</t>
  </si>
  <si>
    <t>CF02516</t>
  </si>
  <si>
    <t>62-17-77-9</t>
  </si>
  <si>
    <t>MF H-Worm inline 0.7" 60 шт (6*10) 62-17-77-9</t>
  </si>
  <si>
    <t>CF02517</t>
  </si>
  <si>
    <t>MF H-Worm inline 1.1"</t>
  </si>
  <si>
    <t>63-28-3-7</t>
  </si>
  <si>
    <t>MF H-Worm inline 1.1" 20 шт (2*10) 63-28-3-7</t>
  </si>
  <si>
    <t>CF02522</t>
  </si>
  <si>
    <t>20 шт</t>
  </si>
  <si>
    <t>63-28-3-9</t>
  </si>
  <si>
    <t>MF H-Worm inline 1.1" 20 шт (2*10) 63-28-3-9</t>
  </si>
  <si>
    <t>CF02523</t>
  </si>
  <si>
    <t>63-28-52-7</t>
  </si>
  <si>
    <t>MF H-Worm inline 1.1" 20 шт (2*10) 63-28-52-7</t>
  </si>
  <si>
    <t>CF02524</t>
  </si>
  <si>
    <t>63-28-52-9</t>
  </si>
  <si>
    <t>MF H-Worm inline 1.1" 20 шт (2*10) 63-28-52-9</t>
  </si>
  <si>
    <t>CF02525</t>
  </si>
  <si>
    <t>63-28-53-7</t>
  </si>
  <si>
    <t>MF H-Worm inline 1.1" 20 шт (2*10) 63-28-53-7</t>
  </si>
  <si>
    <t>CF02526</t>
  </si>
  <si>
    <t>63-28-53-9</t>
  </si>
  <si>
    <t>MF H-Worm inline 1.1" 20 шт (2*10) 63-28-53-9</t>
  </si>
  <si>
    <t>CF02527</t>
  </si>
  <si>
    <t>63-28-77-7</t>
  </si>
  <si>
    <t>MF H-Worm inline 1.1" 20 шт (2*10) 63-28-77-7</t>
  </si>
  <si>
    <t>CF02532</t>
  </si>
  <si>
    <t>63-28-77-9</t>
  </si>
  <si>
    <t>MF H-Worm inline 1.1" 20 шт (2*10) 63-28-77-9</t>
  </si>
  <si>
    <t>CF02533</t>
  </si>
  <si>
    <t>MF H-Worm inline 1.1" плавающие</t>
  </si>
  <si>
    <t>63-28-100-7-EF</t>
  </si>
  <si>
    <t>MF H-Worm inline 1.1" 20 шт (2*10) 63-28-100-7-EF</t>
  </si>
  <si>
    <t>CF02518</t>
  </si>
  <si>
    <t>63-28-100-9-EF</t>
  </si>
  <si>
    <t>MF H-Worm inline 1.1" 20 шт (2*10) 63-28-100-9-EF</t>
  </si>
  <si>
    <t>CF02519</t>
  </si>
  <si>
    <t>63-28-101-7-EF</t>
  </si>
  <si>
    <t>MF H-Worm inline 1.1" 20 шт (2*10) 63-28-101-7-EF</t>
  </si>
  <si>
    <t>CF02520</t>
  </si>
  <si>
    <t>63-28-101-9-EF</t>
  </si>
  <si>
    <t>MF H-Worm inline 1.1" 20 шт (2*10) 63-28-101-9-EF</t>
  </si>
  <si>
    <t>CF02521</t>
  </si>
  <si>
    <t>63-28-59-9-EF</t>
  </si>
  <si>
    <t>MF H-Worm inline 1.1" 20 шт (2*10) 63-28-59-9-EF</t>
  </si>
  <si>
    <t>CF02529</t>
  </si>
  <si>
    <t>63-28-6-7-EF</t>
  </si>
  <si>
    <t>MF H-Worm inline 1.1" 20 шт (2*10) 63-28-6-7-EF</t>
  </si>
  <si>
    <t>CF02530</t>
  </si>
  <si>
    <t>63-28-6-9-EF</t>
  </si>
  <si>
    <t>MF H-Worm inline 1.1" 20 шт (2*10) 63-28-6-9-EF</t>
  </si>
  <si>
    <t>CF02531</t>
  </si>
  <si>
    <t>Приманки Nano minnow</t>
  </si>
  <si>
    <t>Nano minnow 1.1"</t>
  </si>
  <si>
    <t>68-27-1/9-1</t>
  </si>
  <si>
    <t>Nano minnow 1.1" 68-27-1/9-1</t>
  </si>
  <si>
    <t>CF05390</t>
  </si>
  <si>
    <t>68-27-1/9-5</t>
  </si>
  <si>
    <t>Nano minnow 1.1" 68-27-1/9-5</t>
  </si>
  <si>
    <t>CF02599</t>
  </si>
  <si>
    <t>68-27-1/9-6</t>
  </si>
  <si>
    <t>Nano minnow 1.1" 68-27-1/9-6</t>
  </si>
  <si>
    <t>CF02600</t>
  </si>
  <si>
    <t>68-27-12/32-5</t>
  </si>
  <si>
    <t>Nano minnow 1.1" 68-27-12/32-5</t>
  </si>
  <si>
    <t>CF02601</t>
  </si>
  <si>
    <t>68-27-14/25-1</t>
  </si>
  <si>
    <t>Nano minnow 1.1" 68-27-14/25-1</t>
  </si>
  <si>
    <t>CF05392</t>
  </si>
  <si>
    <t>68-27-16/20-1</t>
  </si>
  <si>
    <t>Nano minnow 1.1" 68-27-16/20-1</t>
  </si>
  <si>
    <t>CF05391</t>
  </si>
  <si>
    <t>68-27-16/20-5</t>
  </si>
  <si>
    <t>Nano minnow 1.1" 68-27-16/20-5</t>
  </si>
  <si>
    <t>CF02605</t>
  </si>
  <si>
    <t>68-27-26/27-5</t>
  </si>
  <si>
    <t>Nano minnow 1.1" 68-27-26/27-5</t>
  </si>
  <si>
    <t>CF02607</t>
  </si>
  <si>
    <t>68-27-32-6</t>
  </si>
  <si>
    <t>Nano Minnow 1.1" 68-27-32-6</t>
  </si>
  <si>
    <t>CF07048</t>
  </si>
  <si>
    <t>68-27-54/67-1</t>
  </si>
  <si>
    <t>Nano minnow 1.1" 68-27-54/67-1</t>
  </si>
  <si>
    <t>CF05395</t>
  </si>
  <si>
    <t>68-27-54/67-5</t>
  </si>
  <si>
    <t>Nano minnow 1.1" 68-27-54/67-5</t>
  </si>
  <si>
    <t>CF02609</t>
  </si>
  <si>
    <t>68-27-6/68-1</t>
  </si>
  <si>
    <t>Nano minnow 1.1" 68-27-6/68-1</t>
  </si>
  <si>
    <t>CF05396</t>
  </si>
  <si>
    <t>68-27-6/68-5</t>
  </si>
  <si>
    <t>Nano minnow 1.1" 68-27-6/68-5</t>
  </si>
  <si>
    <t>CF02611</t>
  </si>
  <si>
    <t>68-27-89/91-1</t>
  </si>
  <si>
    <t>Nano minnow 1.1" 68-27-89/91-1</t>
  </si>
  <si>
    <t>CF05397</t>
  </si>
  <si>
    <t>68-27-89/91-5</t>
  </si>
  <si>
    <t>Nano minnow 1.1" 68-27-89/91-5</t>
  </si>
  <si>
    <t>CF02613</t>
  </si>
  <si>
    <t>Nano minnow 1.6"</t>
  </si>
  <si>
    <t>6-40-18-6</t>
  </si>
  <si>
    <t>Nano minnow 1.6" 6-40-18-6</t>
  </si>
  <si>
    <t>CF02405</t>
  </si>
  <si>
    <t>Nano minnow 2.2"</t>
  </si>
  <si>
    <t>22-55-1-6</t>
  </si>
  <si>
    <t>Nano minnow 2.2" 22-55-1-6</t>
  </si>
  <si>
    <t>CF00953</t>
  </si>
  <si>
    <t>Nano minnow 2.8"</t>
  </si>
  <si>
    <t>53-70-12-6</t>
  </si>
  <si>
    <t>Nano minnow 2.8" 53-70-12-6</t>
  </si>
  <si>
    <t>CF06803</t>
  </si>
  <si>
    <t>5 шт</t>
  </si>
  <si>
    <t>53-70-14-6</t>
  </si>
  <si>
    <t>Nano minnow 2.8" 53-70-14-6</t>
  </si>
  <si>
    <t>CF06806</t>
  </si>
  <si>
    <t>53-70-40d-6</t>
  </si>
  <si>
    <t>Nano minnow 2.8" 53-70-40d-6</t>
  </si>
  <si>
    <t>CF06809</t>
  </si>
  <si>
    <t>53-70-4d-6</t>
  </si>
  <si>
    <t>Nano minnow 2.8" 53-70-4d-6</t>
  </si>
  <si>
    <t>CF06812</t>
  </si>
  <si>
    <t>Nano minnow 3.5"</t>
  </si>
  <si>
    <t>54-90-4d-6</t>
  </si>
  <si>
    <t>Nano minnow 3.5" 54-90-4d-6</t>
  </si>
  <si>
    <t>CF06827</t>
  </si>
  <si>
    <t>54-90-5d-6</t>
  </si>
  <si>
    <t>Nano minnow 3.5" 54-90-5d-6</t>
  </si>
  <si>
    <t>CF06828</t>
  </si>
  <si>
    <t>54-90-6-6</t>
  </si>
  <si>
    <t>Nano minnow 3.5" 54-90-6-6</t>
  </si>
  <si>
    <t>CF06822</t>
  </si>
  <si>
    <t>54-90-73-6</t>
  </si>
  <si>
    <t>Nano minnow 3.5" 54-90-73-6</t>
  </si>
  <si>
    <t>CF06819</t>
  </si>
  <si>
    <t>54-90-8d-6</t>
  </si>
  <si>
    <t>Nano minnow 3.5" 54-90-8d-6</t>
  </si>
  <si>
    <t>CF06830</t>
  </si>
  <si>
    <t>54-90-98-6</t>
  </si>
  <si>
    <t>Nano minnow 3.5" 54-90-98-6</t>
  </si>
  <si>
    <t>CF06825</t>
  </si>
  <si>
    <t>Приманки Nimble</t>
  </si>
  <si>
    <t>Nimble 1.2"</t>
  </si>
  <si>
    <t>76-30-1/98-6</t>
  </si>
  <si>
    <t>Nimble 1.2" 76-30-1/98-6</t>
  </si>
  <si>
    <t>CF06277</t>
  </si>
  <si>
    <t>76-30-12-5</t>
  </si>
  <si>
    <t>Nimble 1.2" 76-30-12-5</t>
  </si>
  <si>
    <t>CF06279</t>
  </si>
  <si>
    <t>76-30-12-6</t>
  </si>
  <si>
    <t>Nimble 1.2" 76-30-12-6</t>
  </si>
  <si>
    <t>CF06263</t>
  </si>
  <si>
    <t>76-30-12/32-6</t>
  </si>
  <si>
    <t>Nimble 1.2" 76-30-12/32-6</t>
  </si>
  <si>
    <t>76-30-14-5</t>
  </si>
  <si>
    <t>Nimble 1.2" 76-30-14-5</t>
  </si>
  <si>
    <t>CF06280</t>
  </si>
  <si>
    <t>76-30-30d-5</t>
  </si>
  <si>
    <t>Nimble 1.2" 76-30-30d-5</t>
  </si>
  <si>
    <t>CF06289</t>
  </si>
  <si>
    <t>76-30-31-5</t>
  </si>
  <si>
    <t>Nimble 1.2" 76-30-31-5</t>
  </si>
  <si>
    <t>CF06281</t>
  </si>
  <si>
    <t>76-30-32-5</t>
  </si>
  <si>
    <t>Nimble 1.2" 76-30-32-5</t>
  </si>
  <si>
    <t>CF06282</t>
  </si>
  <si>
    <t>76-30-3d-5</t>
  </si>
  <si>
    <t>Nimble 1.2" 76-30-3d-5</t>
  </si>
  <si>
    <t>CF06271</t>
  </si>
  <si>
    <t>76-30-3d/40d-6</t>
  </si>
  <si>
    <t>Nimble 1.2" 76-30-3d/40d-6</t>
  </si>
  <si>
    <t>76-30-3d/41d-6</t>
  </si>
  <si>
    <t>Nimble 1.2" 76-30-3d/41d-6</t>
  </si>
  <si>
    <t>76-30-40d-6</t>
  </si>
  <si>
    <t>Nimble 1.2" 76-30-40d-6</t>
  </si>
  <si>
    <t>76-30-41d-6</t>
  </si>
  <si>
    <t>Nimble 1.2" 76-30-41d-6</t>
  </si>
  <si>
    <t>76-30-42-5</t>
  </si>
  <si>
    <t>Nimble 1.2" 76-30-42-5</t>
  </si>
  <si>
    <t>CF06283</t>
  </si>
  <si>
    <t>76-30-4d-5</t>
  </si>
  <si>
    <t>Nimble 1.2" 76-30-4d-5</t>
  </si>
  <si>
    <t>CF06287</t>
  </si>
  <si>
    <t>76-30-4d/5d-6</t>
  </si>
  <si>
    <t>Nimble 1.2" 76-30-4d/5d-6</t>
  </si>
  <si>
    <t>76-30-50d-5</t>
  </si>
  <si>
    <t>Nimble 1.2" 76-30-50d-5</t>
  </si>
  <si>
    <t>CF06290</t>
  </si>
  <si>
    <t>76-30-51-6</t>
  </si>
  <si>
    <t>Nimble 1.2" 76-30-51-6</t>
  </si>
  <si>
    <t>76-30-6-6</t>
  </si>
  <si>
    <t>Nimble 1.2" 76-30-6-6</t>
  </si>
  <si>
    <t>76-30-73-5</t>
  </si>
  <si>
    <t>Nimble 1.2" 76-30-73-5</t>
  </si>
  <si>
    <t>CF06284</t>
  </si>
  <si>
    <t>76-30-8d-5</t>
  </si>
  <si>
    <t>Nimble 1.2" 76-30-8d-5</t>
  </si>
  <si>
    <t>CF06288</t>
  </si>
  <si>
    <t>76-30-8d-6</t>
  </si>
  <si>
    <t>Nimble 1.2" 76-30-8d-6</t>
  </si>
  <si>
    <t>CF06274</t>
  </si>
  <si>
    <t>76-30-98-5</t>
  </si>
  <si>
    <t>Nimble 1.2" 76-30-98-5</t>
  </si>
  <si>
    <t>CF06285</t>
  </si>
  <si>
    <t>76-30-98-6</t>
  </si>
  <si>
    <t>Nimble 1.2" 76-30-98-6</t>
  </si>
  <si>
    <t>CF06269</t>
  </si>
  <si>
    <t>76-30-98d-6</t>
  </si>
  <si>
    <t>Nimble 1.2" 76-30-98d-6</t>
  </si>
  <si>
    <t>CF07056</t>
  </si>
  <si>
    <t>76-30-99-5</t>
  </si>
  <si>
    <t>Nimble 1.2" 76-30-99-5</t>
  </si>
  <si>
    <t>CF06286</t>
  </si>
  <si>
    <t>76-30-99-6</t>
  </si>
  <si>
    <t>Nimble 1.2" 76-30-99-6</t>
  </si>
  <si>
    <t>CF06270</t>
  </si>
  <si>
    <t>Nimble 1.6"</t>
  </si>
  <si>
    <t>49-40-13d-6</t>
  </si>
  <si>
    <t>Nimble 1.6" 49-40-13d-6</t>
  </si>
  <si>
    <t>CF01903</t>
  </si>
  <si>
    <t>9  шт</t>
  </si>
  <si>
    <t>49-40-15d-6</t>
  </si>
  <si>
    <t>Nimble 1.6" 49-40-15d-6</t>
  </si>
  <si>
    <t>CF05636</t>
  </si>
  <si>
    <t>49-40-18-6</t>
  </si>
  <si>
    <t>Nimble 1.6" 49-40-18-6</t>
  </si>
  <si>
    <t>CF01905</t>
  </si>
  <si>
    <t>49-40-18d-6</t>
  </si>
  <si>
    <t>Nimble 1.6" 49-40-18d-6</t>
  </si>
  <si>
    <t>CF01906</t>
  </si>
  <si>
    <t>49-40-25d-6</t>
  </si>
  <si>
    <t>Nimble 1.6" 49-40-25d-6</t>
  </si>
  <si>
    <t>CF01909</t>
  </si>
  <si>
    <t>49-40-3d/40d-6</t>
  </si>
  <si>
    <t>Nimble 1.6" 49-40-3d/40d-6</t>
  </si>
  <si>
    <t>49-40-50d-6</t>
  </si>
  <si>
    <t>Nimble 1.6" 49-40-50d-6</t>
  </si>
  <si>
    <t>CF06724</t>
  </si>
  <si>
    <t>49-40-51d-6</t>
  </si>
  <si>
    <t>Nimble 1.6" 49-40-51d-6</t>
  </si>
  <si>
    <t>CF06121</t>
  </si>
  <si>
    <t>49-40-59-6</t>
  </si>
  <si>
    <t>Nimble 1.6" 49-40-59-6</t>
  </si>
  <si>
    <t>CF01916</t>
  </si>
  <si>
    <t>49-40-5d-6</t>
  </si>
  <si>
    <t>Nimble 1.6" 49-40-5d-6</t>
  </si>
  <si>
    <t>CF05635</t>
  </si>
  <si>
    <t>49-40-77-6</t>
  </si>
  <si>
    <t>Nimble 1.6" 49-40-77-6</t>
  </si>
  <si>
    <t>CF01920</t>
  </si>
  <si>
    <t>49-40-98d-6</t>
  </si>
  <si>
    <t>Nimble 1.6" 49-40-98d-6</t>
  </si>
  <si>
    <t>CF07057</t>
  </si>
  <si>
    <t>49-40-99-6</t>
  </si>
  <si>
    <t>Nimble 1.6" 49-40-99-6</t>
  </si>
  <si>
    <t>CF06723</t>
  </si>
  <si>
    <t>Nimble 2.5"</t>
  </si>
  <si>
    <t>44-65-1/98-6</t>
  </si>
  <si>
    <t>Nimble 2.5" 44-65-1/98-6</t>
  </si>
  <si>
    <t>CF05639</t>
  </si>
  <si>
    <t>44-65-18-6</t>
  </si>
  <si>
    <t>Nimble 2.5" 44-65-18-6</t>
  </si>
  <si>
    <t>CF01835</t>
  </si>
  <si>
    <t>44-65-18d-6</t>
  </si>
  <si>
    <t>Nimble 2.5" 44-65-18d-6</t>
  </si>
  <si>
    <t>CF01836</t>
  </si>
  <si>
    <t>44-65-31-6</t>
  </si>
  <si>
    <t>Nimble 2.5" 44-65-31-6</t>
  </si>
  <si>
    <t>CF06725</t>
  </si>
  <si>
    <t>44-65-32-6</t>
  </si>
  <si>
    <t>Nimble 2.5" 44-65-32-6</t>
  </si>
  <si>
    <t>CF01841</t>
  </si>
  <si>
    <t>44-65-3d/40d-6</t>
  </si>
  <si>
    <t>Nimble 2.5" 44-65-3d/40d-6</t>
  </si>
  <si>
    <t>44-65-4d/5d-6</t>
  </si>
  <si>
    <t>Nimble 2.5" 44-65-4d/5d-6</t>
  </si>
  <si>
    <t>44-65-50d-6</t>
  </si>
  <si>
    <t>Nimble 2.5" 44-65-50d-6</t>
  </si>
  <si>
    <t>CF06729</t>
  </si>
  <si>
    <t>44-65-51d-6</t>
  </si>
  <si>
    <t>Nimble 2.5" 44-65-51d-6</t>
  </si>
  <si>
    <t>CF06730</t>
  </si>
  <si>
    <t>Nimble 2" плавающие</t>
  </si>
  <si>
    <t>50-50-1-6-F</t>
  </si>
  <si>
    <t>Nimble 2" 50-50-1-6-F</t>
  </si>
  <si>
    <t>CF05510</t>
  </si>
  <si>
    <t>50-50-10-6-F</t>
  </si>
  <si>
    <t>Nimble 2" 50-50-10-6-F</t>
  </si>
  <si>
    <t>50-50-12-6-F</t>
  </si>
  <si>
    <t>Nimble 2" 50-50-12-6-F</t>
  </si>
  <si>
    <t>CF05513</t>
  </si>
  <si>
    <t>50-50-13d-6-F</t>
  </si>
  <si>
    <t>Nimble 2" 50-50-13d-6-F</t>
  </si>
  <si>
    <t>CF05522</t>
  </si>
  <si>
    <t>50-50-14-6-F</t>
  </si>
  <si>
    <t>Nimble 2" 50-50-14-6-F</t>
  </si>
  <si>
    <t>CF05514</t>
  </si>
  <si>
    <t>50-50-15d-6-F</t>
  </si>
  <si>
    <t>Nimble 2" 50-50-15d-6-F</t>
  </si>
  <si>
    <t>CF05523</t>
  </si>
  <si>
    <t>50-50-16-6-F</t>
  </si>
  <si>
    <t>Nimble 2" 50-50-16-6-F</t>
  </si>
  <si>
    <t>CF05515</t>
  </si>
  <si>
    <t>50-50-26-6-F</t>
  </si>
  <si>
    <t>Nimble 2" 50-50-26-6-F</t>
  </si>
  <si>
    <t>50-50-28d-6-F</t>
  </si>
  <si>
    <t>Nimble 2" 50-50-28d-6-F</t>
  </si>
  <si>
    <t>50-50-30d-6-F</t>
  </si>
  <si>
    <t>Nimble 2" 50-50-30d-6-F</t>
  </si>
  <si>
    <t>CF05521</t>
  </si>
  <si>
    <t>50-50-31-6-F</t>
  </si>
  <si>
    <t>Nimble 2" 50-50-31-6-F</t>
  </si>
  <si>
    <t>CF06709</t>
  </si>
  <si>
    <t>50-50-32-6-F</t>
  </si>
  <si>
    <t>Nimble 2" 50-50-32-6-F</t>
  </si>
  <si>
    <t>CF05516</t>
  </si>
  <si>
    <t>50-50-3d-6-F</t>
  </si>
  <si>
    <t>Nimble 2" 50-50-3d-6-F</t>
  </si>
  <si>
    <t>CF05518</t>
  </si>
  <si>
    <t>50-50-40d-6-F</t>
  </si>
  <si>
    <t>Nimble 2" 50-50-40d-6-F</t>
  </si>
  <si>
    <t>CF06712</t>
  </si>
  <si>
    <t>50-50-41d-6-F</t>
  </si>
  <si>
    <t>Nimble 2" 50-50-41d-6-F</t>
  </si>
  <si>
    <t>CF06878</t>
  </si>
  <si>
    <t>50-50-42-6-F</t>
  </si>
  <si>
    <t>Nimble 2" 50-50-42-6-F</t>
  </si>
  <si>
    <t>50-50-4d-6-F</t>
  </si>
  <si>
    <t>Nimble 2" 50-50-4d-6-F</t>
  </si>
  <si>
    <t>CF05519</t>
  </si>
  <si>
    <t>50-50-50d-6-F</t>
  </si>
  <si>
    <t>Nimble 2" 50-50-50d-6-F</t>
  </si>
  <si>
    <t>CF06713</t>
  </si>
  <si>
    <t>50-50-51d-6-F</t>
  </si>
  <si>
    <t>Nimble 2" 50-50-51d-6-F</t>
  </si>
  <si>
    <t>CF06714</t>
  </si>
  <si>
    <t>50-50-54-6-F</t>
  </si>
  <si>
    <t>Nimble 2" 50-50-54-6-F</t>
  </si>
  <si>
    <t>CF05517</t>
  </si>
  <si>
    <t>50-50-5d-6-F</t>
  </si>
  <si>
    <t>Nimble 2" 50-50-5d-6-F</t>
  </si>
  <si>
    <t>CF05520</t>
  </si>
  <si>
    <t>50-50-6-6-F</t>
  </si>
  <si>
    <t>Nimble 2" 50-50-6-6-F</t>
  </si>
  <si>
    <t>CF05511</t>
  </si>
  <si>
    <t>50-50-73-6-F</t>
  </si>
  <si>
    <t>Nimble 2" 50-50-73-6-F</t>
  </si>
  <si>
    <t>50-50-8d-6-F</t>
  </si>
  <si>
    <t>Nimble 2" 50-50-8d-6-F</t>
  </si>
  <si>
    <t>50-50-9-6-F</t>
  </si>
  <si>
    <t>Nimble 2" 50-50-9-6-F</t>
  </si>
  <si>
    <t>CF05512</t>
  </si>
  <si>
    <t>50-50-98-6-F</t>
  </si>
  <si>
    <t>Nimble 2" 50-50-98-6-F</t>
  </si>
  <si>
    <t>CF06710</t>
  </si>
  <si>
    <t>50-50-98d-6-F</t>
  </si>
  <si>
    <t>Nimble 2" 50-50-98d-6-F</t>
  </si>
  <si>
    <t>CF07058</t>
  </si>
  <si>
    <t>50-50-99-6-F</t>
  </si>
  <si>
    <t>Nimble 2" 50-50-99-6-F</t>
  </si>
  <si>
    <t>CF06711</t>
  </si>
  <si>
    <t>50-50-M109-6-F</t>
  </si>
  <si>
    <t>Nimble 2" 50-50-M109-6-F</t>
  </si>
  <si>
    <t>CF05627</t>
  </si>
  <si>
    <t>50-50-M110-6-F</t>
  </si>
  <si>
    <t>Nimble 2" 50-50-M110-6-F</t>
  </si>
  <si>
    <t>CF05628</t>
  </si>
  <si>
    <t>50-50-M111-6-F</t>
  </si>
  <si>
    <t>Nimble 2" 50-50-M111-6-F</t>
  </si>
  <si>
    <t>CF05629</t>
  </si>
  <si>
    <t>Nimble 3.2" плавающие</t>
  </si>
  <si>
    <t>72-80-1-6-F</t>
  </si>
  <si>
    <t>Nimble 3.2" 72-80-1-6-F</t>
  </si>
  <si>
    <t>CF05524</t>
  </si>
  <si>
    <t>Nimble 4" (5 шт)</t>
  </si>
  <si>
    <t>43-100-13d-6-V</t>
  </si>
  <si>
    <t>Nimble 4" 43-100-13d-6-V</t>
  </si>
  <si>
    <t>CF01803</t>
  </si>
  <si>
    <t>43-100-15d-6-V</t>
  </si>
  <si>
    <t>Nimble 4" 43-100-15d-6-V</t>
  </si>
  <si>
    <t>CF05640</t>
  </si>
  <si>
    <t>Nimble 5"</t>
  </si>
  <si>
    <t>45-125-12-6</t>
  </si>
  <si>
    <t>Nimble 5" 45-125-12-6</t>
  </si>
  <si>
    <t>CF01848</t>
  </si>
  <si>
    <t>3 шт</t>
  </si>
  <si>
    <t>45-125-18-6</t>
  </si>
  <si>
    <t>Nimble 5" 45-125-18-6</t>
  </si>
  <si>
    <t>CF01850</t>
  </si>
  <si>
    <t>45-125-3d-6</t>
  </si>
  <si>
    <t>Nimble 5" 45-125-3d-6</t>
  </si>
  <si>
    <t>CF01851</t>
  </si>
  <si>
    <t>45-125-4d-6</t>
  </si>
  <si>
    <t>Nimble 5" 45-125-4d-6</t>
  </si>
  <si>
    <t>CF01852</t>
  </si>
  <si>
    <t>45-125-5d-6</t>
  </si>
  <si>
    <t>Nimble 5" 45-125-5d-6</t>
  </si>
  <si>
    <t>CF01853</t>
  </si>
  <si>
    <t>45-125-8d-6</t>
  </si>
  <si>
    <t>Nimble 5" 45-125-8d-6</t>
  </si>
  <si>
    <t>CF01854</t>
  </si>
  <si>
    <t>45-125-32-6</t>
  </si>
  <si>
    <t>Nimble 5"45-125-32-6</t>
  </si>
  <si>
    <t>45-125-40d-6</t>
  </si>
  <si>
    <t>Nimble 5"45-125-40d-6</t>
  </si>
  <si>
    <t>45-125-41d-6</t>
  </si>
  <si>
    <t>Nimble 5"45-125-41d-6</t>
  </si>
  <si>
    <t>45-125-50d-6</t>
  </si>
  <si>
    <t>Nimble 5"45-125-50d-6</t>
  </si>
  <si>
    <t>45-125-73-6</t>
  </si>
  <si>
    <t>Nimble 5"45-125-73-6</t>
  </si>
  <si>
    <t>45-125-82-6</t>
  </si>
  <si>
    <t>Nimble 5"45-125-82-6</t>
  </si>
  <si>
    <t>45-125-98-6</t>
  </si>
  <si>
    <t>Nimble 5"45-125-98-6</t>
  </si>
  <si>
    <t>45-125-98d-6</t>
  </si>
  <si>
    <t>Nimble 5"45-125-98d-6</t>
  </si>
  <si>
    <t>Приманки Polaris</t>
  </si>
  <si>
    <t>Polaris 1.2"</t>
  </si>
  <si>
    <t>61-30-1/9-1</t>
  </si>
  <si>
    <t>Polaris 1.2" 61-30-1/9-1</t>
  </si>
  <si>
    <t>CF05525</t>
  </si>
  <si>
    <t>61-30-1/9-5</t>
  </si>
  <si>
    <t>Polaris 1.2" 61-30-1/9-5</t>
  </si>
  <si>
    <t>CF06518</t>
  </si>
  <si>
    <t>61-30-14/25-1</t>
  </si>
  <si>
    <t>Polaris 1.2" 61-30-14/25-1</t>
  </si>
  <si>
    <t>CF05527</t>
  </si>
  <si>
    <t>61-30-16/20-1</t>
  </si>
  <si>
    <t>Polaris 1.2" 61-30-16/20-1</t>
  </si>
  <si>
    <t>CF05528</t>
  </si>
  <si>
    <t>Polaris 1.8"</t>
  </si>
  <si>
    <t>5-45-13d-6</t>
  </si>
  <si>
    <t>Polaris 1.8" 5-45-13d-6</t>
  </si>
  <si>
    <t>CF06746</t>
  </si>
  <si>
    <t>5-45-3-3</t>
  </si>
  <si>
    <t>Polaris 1.8" 5-45-3-3</t>
  </si>
  <si>
    <t>CF02029</t>
  </si>
  <si>
    <t>5-45-3-4</t>
  </si>
  <si>
    <t>Polaris 1.8" 5-45-3-4</t>
  </si>
  <si>
    <t>CF02030</t>
  </si>
  <si>
    <t>5-45-3-5</t>
  </si>
  <si>
    <t>Polaris 1.8" 5-45-3-5</t>
  </si>
  <si>
    <t>CF02031</t>
  </si>
  <si>
    <t>5-45-5-1</t>
  </si>
  <si>
    <t>Polaris 1.8" 5-45-5-1</t>
  </si>
  <si>
    <t>CF02048</t>
  </si>
  <si>
    <t>5-45-5-3</t>
  </si>
  <si>
    <t>Polaris 1.8" 5-45-5-3</t>
  </si>
  <si>
    <t>CF02050</t>
  </si>
  <si>
    <t>5-45-5-5</t>
  </si>
  <si>
    <t>Polaris 1.8" 5-45-5-5</t>
  </si>
  <si>
    <t>CF02052</t>
  </si>
  <si>
    <t>5-45-57-6</t>
  </si>
  <si>
    <t>Polaris 1.8" 5-45-57-6</t>
  </si>
  <si>
    <t>5-45-8-4</t>
  </si>
  <si>
    <t>Polaris 1.8" 5-45-8-4</t>
  </si>
  <si>
    <t>CF02077</t>
  </si>
  <si>
    <t>5-45-98d-6</t>
  </si>
  <si>
    <t>Polaris 1.8" 5-45-98d-6</t>
  </si>
  <si>
    <t>CF07062</t>
  </si>
  <si>
    <t>Polaris 3"</t>
  </si>
  <si>
    <t>24-68-15d-6</t>
  </si>
  <si>
    <t>Polaris 3" 24-68-15d-6</t>
  </si>
  <si>
    <t>CF06759</t>
  </si>
  <si>
    <t>24-68-16-4</t>
  </si>
  <si>
    <t>Polaris 3" 24-68-16-4</t>
  </si>
  <si>
    <t>CF01076</t>
  </si>
  <si>
    <t>24-68-16-6</t>
  </si>
  <si>
    <t>Polaris 3" 24-68-16-6</t>
  </si>
  <si>
    <t>CF01077</t>
  </si>
  <si>
    <t>24-68-17-6</t>
  </si>
  <si>
    <t>Polaris 3" 24-68-17-6</t>
  </si>
  <si>
    <t>CF01078</t>
  </si>
  <si>
    <t>24-68-37-6</t>
  </si>
  <si>
    <t>Polaris 3" 24-68-37-6</t>
  </si>
  <si>
    <t>CF01082</t>
  </si>
  <si>
    <t>24-68-3d-6</t>
  </si>
  <si>
    <t>Polaris 3" 24-68-3d-6</t>
  </si>
  <si>
    <t>CF06757</t>
  </si>
  <si>
    <t>24-68-4d-6</t>
  </si>
  <si>
    <t>Polaris 3" 24-68-4d-6</t>
  </si>
  <si>
    <t>CF06754</t>
  </si>
  <si>
    <t>24-68-50d-6</t>
  </si>
  <si>
    <t>Polaris 3" 24-68-50d-6</t>
  </si>
  <si>
    <t>CF06752</t>
  </si>
  <si>
    <t>24-68-51d-6</t>
  </si>
  <si>
    <t>Polaris 3" 24-68-51d-6</t>
  </si>
  <si>
    <t>CF06753</t>
  </si>
  <si>
    <t>24-68-8d-6</t>
  </si>
  <si>
    <t>Polaris 3" 24-68-8d-6</t>
  </si>
  <si>
    <t>CF06756</t>
  </si>
  <si>
    <t>Polaris 3" плавающие</t>
  </si>
  <si>
    <t>24-68-1-6-F</t>
  </si>
  <si>
    <t>Polaris 3" 24-68-1-6-F</t>
  </si>
  <si>
    <t>CF06779</t>
  </si>
  <si>
    <t>24-68-12-6-F</t>
  </si>
  <si>
    <t>Polaris 3" 24-68-12-6-F</t>
  </si>
  <si>
    <t>CF06766</t>
  </si>
  <si>
    <t>24-68-14-6-F</t>
  </si>
  <si>
    <t>Polaris 3" 24-68-14-6-F</t>
  </si>
  <si>
    <t>CF06767</t>
  </si>
  <si>
    <t>24-68-28d-6-F</t>
  </si>
  <si>
    <t>Polaris 3" 24-68-28d-6-F</t>
  </si>
  <si>
    <t>CF06762</t>
  </si>
  <si>
    <t>24-68-30d-6-F</t>
  </si>
  <si>
    <t>Polaris 3" 24-68-30d-6-F</t>
  </si>
  <si>
    <t>CF06773</t>
  </si>
  <si>
    <t>24-68-31-6-F</t>
  </si>
  <si>
    <t>Polaris 3" 24-68-31-6-F</t>
  </si>
  <si>
    <t>CF06764</t>
  </si>
  <si>
    <t>24-68-32-6-F</t>
  </si>
  <si>
    <t>Polaris 3" 24-68-32-6-F</t>
  </si>
  <si>
    <t>CF06777</t>
  </si>
  <si>
    <t>24-68-3d-6-F</t>
  </si>
  <si>
    <t>Polaris 3" 24-68-3d-6-F</t>
  </si>
  <si>
    <t>CF06772</t>
  </si>
  <si>
    <t>24-68-40d-6-F</t>
  </si>
  <si>
    <t>Polaris 3" 24-68-40d-6-F</t>
  </si>
  <si>
    <t>24-68-42-6-F</t>
  </si>
  <si>
    <t>Polaris 3" 24-68-42-6-F</t>
  </si>
  <si>
    <t>CF06778</t>
  </si>
  <si>
    <t>24-68-4d-6-F</t>
  </si>
  <si>
    <t>Polaris 3" 24-68-4d-6-F</t>
  </si>
  <si>
    <t>CF06771</t>
  </si>
  <si>
    <t>24-68-50d-6-F</t>
  </si>
  <si>
    <t>Polaris 3" 24-68-50d-6-F</t>
  </si>
  <si>
    <t>CF06763</t>
  </si>
  <si>
    <t>24-68-51d-6-F</t>
  </si>
  <si>
    <t>Polaris 3" 24-68-51d-6-F</t>
  </si>
  <si>
    <t>CF06765</t>
  </si>
  <si>
    <t>24-68-5d-6-F</t>
  </si>
  <si>
    <t>Polaris 3" 24-68-5d-6-F</t>
  </si>
  <si>
    <t>CF06774</t>
  </si>
  <si>
    <t>24-68-6-6-F</t>
  </si>
  <si>
    <t>Polaris 3" 24-68-6-6-F</t>
  </si>
  <si>
    <t>CF06775</t>
  </si>
  <si>
    <t>24-68-8d-6-F</t>
  </si>
  <si>
    <t>Polaris 3" 24-68-8d-6-F</t>
  </si>
  <si>
    <t>CF06776</t>
  </si>
  <si>
    <t>24-68-98-6-F</t>
  </si>
  <si>
    <t>Polaris 3" 24-68-98-6-F</t>
  </si>
  <si>
    <t>CF06761</t>
  </si>
  <si>
    <t>24-68-98d-6-F</t>
  </si>
  <si>
    <t>Polaris 3" 24-68-98d-6-F</t>
  </si>
  <si>
    <t>CF07063</t>
  </si>
  <si>
    <t>24-68-99-6-F</t>
  </si>
  <si>
    <t>Polaris 3" 24-68-99-6-F</t>
  </si>
  <si>
    <t>CF06760</t>
  </si>
  <si>
    <t>24-68-M109-6-F</t>
  </si>
  <si>
    <t>Polaris 3" 24-68-M109-6-F</t>
  </si>
  <si>
    <t>CF06768</t>
  </si>
  <si>
    <t>24-68-M110-6-F</t>
  </si>
  <si>
    <t>Polaris 3" 24-68-M110-6-F</t>
  </si>
  <si>
    <t>CF06769</t>
  </si>
  <si>
    <t>24-68-M111-6-F</t>
  </si>
  <si>
    <t>Polaris 3" 24-68-M111-6-F</t>
  </si>
  <si>
    <t>CF06770</t>
  </si>
  <si>
    <t>Приманки Powertail 2.8"</t>
  </si>
  <si>
    <t>4-7-11-2</t>
  </si>
  <si>
    <t>Powertail 2.8" 4-70-11-2</t>
  </si>
  <si>
    <t>CF01666</t>
  </si>
  <si>
    <t>4-7-11-3</t>
  </si>
  <si>
    <t>Powertail 2.8" 4-70-11-3</t>
  </si>
  <si>
    <t>CF01667</t>
  </si>
  <si>
    <t>4-7-11-5</t>
  </si>
  <si>
    <t>Powertail 2.8" 4-70-11-5</t>
  </si>
  <si>
    <t>CF01669</t>
  </si>
  <si>
    <t>4-7-28-4</t>
  </si>
  <si>
    <t>Powertail 2.8" 4-70-28-4</t>
  </si>
  <si>
    <t>CF01692</t>
  </si>
  <si>
    <t>4-7-4-2</t>
  </si>
  <si>
    <t>Powertail 2.8" 4-70-4-2</t>
  </si>
  <si>
    <t>CF01701</t>
  </si>
  <si>
    <t>4-7-4-3</t>
  </si>
  <si>
    <t>Powertail 2.8" 4-70-4-3</t>
  </si>
  <si>
    <t>CF01702</t>
  </si>
  <si>
    <t>4-7-4-5</t>
  </si>
  <si>
    <t>Powertail 2.8" 4-70-4-5</t>
  </si>
  <si>
    <t>CF01704</t>
  </si>
  <si>
    <t>4-7-4-6</t>
  </si>
  <si>
    <t>Powertail 2.8" 4-70-4-6</t>
  </si>
  <si>
    <t>CF01705</t>
  </si>
  <si>
    <t>4-7-7-2</t>
  </si>
  <si>
    <t>Powertail 2.8" 4-70-7-2</t>
  </si>
  <si>
    <t>CF01719</t>
  </si>
  <si>
    <t>4-7-7-3</t>
  </si>
  <si>
    <t>Powertail 2.8" 4-70-7-3</t>
  </si>
  <si>
    <t>CF01720</t>
  </si>
  <si>
    <t>4-7-8-2</t>
  </si>
  <si>
    <t>Powertail 2.8" 4-70-8-2</t>
  </si>
  <si>
    <t>CF01725</t>
  </si>
  <si>
    <t>4-7-8-3</t>
  </si>
  <si>
    <t>Powertail 2.8" 4-70-8-3</t>
  </si>
  <si>
    <t>CF01726</t>
  </si>
  <si>
    <t>4-7-8-4</t>
  </si>
  <si>
    <t>Powertail 2.8" 4-70-8-4</t>
  </si>
  <si>
    <t>CF01727</t>
  </si>
  <si>
    <t>4-7-8-5</t>
  </si>
  <si>
    <t>Powertail 2.8" 4-70-8-5</t>
  </si>
  <si>
    <t>CF01728</t>
  </si>
  <si>
    <t>4-7-8-6</t>
  </si>
  <si>
    <t>Powertail 2.8" 4-70-8-6</t>
  </si>
  <si>
    <t>CF01729</t>
  </si>
  <si>
    <t>Приманки Scalp minnow</t>
  </si>
  <si>
    <t>Scalp minnow 3.2"</t>
  </si>
  <si>
    <t>7-8-1-1</t>
  </si>
  <si>
    <t>Scalp minnow 3.2" 7-80-1-1</t>
  </si>
  <si>
    <t>CF02644</t>
  </si>
  <si>
    <t>7-8-1-3</t>
  </si>
  <si>
    <t>Scalp minnow 3.2" 7-80-1-3</t>
  </si>
  <si>
    <t>CF02646</t>
  </si>
  <si>
    <t>7-8-1-5</t>
  </si>
  <si>
    <t>Scalp minnow 3.2" 7-80-1-5</t>
  </si>
  <si>
    <t>CF02648</t>
  </si>
  <si>
    <t>7-80-1-6</t>
  </si>
  <si>
    <t>Scalp minnow 3.2" 7-80-1-6</t>
  </si>
  <si>
    <t>CF02731</t>
  </si>
  <si>
    <t>7-8-10-2</t>
  </si>
  <si>
    <t>Scalp minnow 3.2" 7-80-10-2</t>
  </si>
  <si>
    <t>CF02651</t>
  </si>
  <si>
    <t>7-8-10-3</t>
  </si>
  <si>
    <t>Scalp minnow 3.2" 7-80-10-3</t>
  </si>
  <si>
    <t>CF02652</t>
  </si>
  <si>
    <t>7-8-10-4</t>
  </si>
  <si>
    <t>Scalp minnow 3.2" 7-80-10-4</t>
  </si>
  <si>
    <t>CF02653</t>
  </si>
  <si>
    <t>7-8-10-5</t>
  </si>
  <si>
    <t>Scalp minnow 3.2" 7-80-10-5</t>
  </si>
  <si>
    <t>CF02654</t>
  </si>
  <si>
    <t>7-8-11-2</t>
  </si>
  <si>
    <t>Scalp minnow 3.2" 7-80-11-2</t>
  </si>
  <si>
    <t>CF02657</t>
  </si>
  <si>
    <t>7-8-11-3</t>
  </si>
  <si>
    <t>Scalp minnow 3.2" 7-80-11-3</t>
  </si>
  <si>
    <t>CF02658</t>
  </si>
  <si>
    <t>7-8-11-4</t>
  </si>
  <si>
    <t>Scalp minnow 3.2" 7-80-11-4</t>
  </si>
  <si>
    <t>CF02659</t>
  </si>
  <si>
    <t>7-8-11-5</t>
  </si>
  <si>
    <t>Scalp minnow 3.2" 7-80-11-5</t>
  </si>
  <si>
    <t>CF02660</t>
  </si>
  <si>
    <t>7-8-11-6</t>
  </si>
  <si>
    <t>Scalp minnow 3.2" 7-80-11-6</t>
  </si>
  <si>
    <t>CF02661</t>
  </si>
  <si>
    <t>7-8-13-1</t>
  </si>
  <si>
    <t>Scalp minnow 3.2" 7-80-13-1</t>
  </si>
  <si>
    <t>CF02666</t>
  </si>
  <si>
    <t>7-8-13-4</t>
  </si>
  <si>
    <t>Scalp minnow 3.2" 7-80-13-4</t>
  </si>
  <si>
    <t>CF02667</t>
  </si>
  <si>
    <t>7-8-13-5</t>
  </si>
  <si>
    <t>Scalp minnow 3.2" 7-80-13-5</t>
  </si>
  <si>
    <t>CF02668</t>
  </si>
  <si>
    <t>7-8-13-6</t>
  </si>
  <si>
    <t>Scalp minnow 3.2" 7-80-13-6</t>
  </si>
  <si>
    <t>CF02669</t>
  </si>
  <si>
    <t>7-8-16-4</t>
  </si>
  <si>
    <t>Scalp minnow 3.2" 7-80-16-4</t>
  </si>
  <si>
    <t>CF02674</t>
  </si>
  <si>
    <t>7-8-16-6</t>
  </si>
  <si>
    <t>Scalp minnow 3.2" 7-80-16-6</t>
  </si>
  <si>
    <t>CF02675</t>
  </si>
  <si>
    <t>7-80-18-6</t>
  </si>
  <si>
    <t>Scalp minnow 3.2" 7-80-18-6</t>
  </si>
  <si>
    <t>CF02755</t>
  </si>
  <si>
    <t>7-8-28-4</t>
  </si>
  <si>
    <t>Scalp minnow 3.2" 7-80-28-4</t>
  </si>
  <si>
    <t>CF02684</t>
  </si>
  <si>
    <t>7-80-28-6</t>
  </si>
  <si>
    <t>Scalp minnow 3.2" 7-80-28-6</t>
  </si>
  <si>
    <t>CF02762</t>
  </si>
  <si>
    <t>7-8-32-4</t>
  </si>
  <si>
    <t>Scalp minnow 3.2" 7-80-32-4</t>
  </si>
  <si>
    <t>CF02691</t>
  </si>
  <si>
    <t>7-80-32-6</t>
  </si>
  <si>
    <t>Scalp minnow 3.2" 7-80-32-6</t>
  </si>
  <si>
    <t>CF02764</t>
  </si>
  <si>
    <t>7-8-4-2</t>
  </si>
  <si>
    <t>Scalp minnow 3.2" 7-80-4-2</t>
  </si>
  <si>
    <t>CF02694</t>
  </si>
  <si>
    <t>7-8-4-3</t>
  </si>
  <si>
    <t>Scalp minnow 3.2" 7-80-4-3</t>
  </si>
  <si>
    <t>CF02695</t>
  </si>
  <si>
    <t>7-8-4-4</t>
  </si>
  <si>
    <t>Scalp minnow 3.2" 7-80-4-4</t>
  </si>
  <si>
    <t>CF02696</t>
  </si>
  <si>
    <t>7-8-4-5</t>
  </si>
  <si>
    <t>Scalp minnow 3.2" 7-80-4-5</t>
  </si>
  <si>
    <t>CF02697</t>
  </si>
  <si>
    <t>7-8-9-3</t>
  </si>
  <si>
    <t>Scalp minnow 3.2" 7-80-9-3</t>
  </si>
  <si>
    <t>CF02723</t>
  </si>
  <si>
    <t>7-8-9-4</t>
  </si>
  <si>
    <t>Scalp minnow 3.2" 7-80-9-4</t>
  </si>
  <si>
    <t>CF02724</t>
  </si>
  <si>
    <t>7-8-9-5</t>
  </si>
  <si>
    <t>Scalp minnow 3.2" 7-80-9-5</t>
  </si>
  <si>
    <t>CF02725</t>
  </si>
  <si>
    <t>7-80-9-6</t>
  </si>
  <si>
    <t>Scalp minnow 3.2" 7-80-9-6</t>
  </si>
  <si>
    <t>CF02782</t>
  </si>
  <si>
    <t>7-80-M51-6</t>
  </si>
  <si>
    <t>Scalp minnow 3.2" 7-80-M51-6</t>
  </si>
  <si>
    <t>CF02785</t>
  </si>
  <si>
    <t>7-80-M52-6</t>
  </si>
  <si>
    <t>Scalp minnow 3.2" 7-80-M52-6</t>
  </si>
  <si>
    <t>CF02786</t>
  </si>
  <si>
    <t>Scalp minnow 4"</t>
  </si>
  <si>
    <t>18-100-18-4</t>
  </si>
  <si>
    <t>Scalp minnow 4" 18-100-18-4</t>
  </si>
  <si>
    <t>CF00676</t>
  </si>
  <si>
    <t>4 шт</t>
  </si>
  <si>
    <t>18-100-18-6</t>
  </si>
  <si>
    <t>Scalp minnow 4" 18-100-18-6</t>
  </si>
  <si>
    <t>CF00677</t>
  </si>
  <si>
    <t>18-100-21-4</t>
  </si>
  <si>
    <t>Scalp minnow 4" 18-100-21-4</t>
  </si>
  <si>
    <t>CF00678</t>
  </si>
  <si>
    <t>18-100-28-4</t>
  </si>
  <si>
    <t>Scalp minnow 4" 18-100-28-4</t>
  </si>
  <si>
    <t>CF00680</t>
  </si>
  <si>
    <t>18-100-30-6</t>
  </si>
  <si>
    <t>Scalp minnow 4" 18-100-30-6</t>
  </si>
  <si>
    <t>CF00681</t>
  </si>
  <si>
    <t>18-100-37-6</t>
  </si>
  <si>
    <t>Scalp minnow 4" 18-100-37-6</t>
  </si>
  <si>
    <t>CF00684</t>
  </si>
  <si>
    <t>18-100-49-6</t>
  </si>
  <si>
    <t>Scalp minnow 4" 18-100-49-6</t>
  </si>
  <si>
    <t>CF00686</t>
  </si>
  <si>
    <t>18-100-54-6</t>
  </si>
  <si>
    <t>Scalp minnow 4" 18-100-54-6</t>
  </si>
  <si>
    <t>CF00688</t>
  </si>
  <si>
    <t>18-100-59-6</t>
  </si>
  <si>
    <t>Scalp minnow 4" 18-100-59-6</t>
  </si>
  <si>
    <t>CF00689</t>
  </si>
  <si>
    <t>18-100-9-4</t>
  </si>
  <si>
    <t>Scalp minnow 4" 18-100-9-4</t>
  </si>
  <si>
    <t>CF00693</t>
  </si>
  <si>
    <t>Scalp minnow 5.5"</t>
  </si>
  <si>
    <t>19-130-1-4</t>
  </si>
  <si>
    <t>Scalp minnow 5.5" 19-130-1-4</t>
  </si>
  <si>
    <t>CF00710</t>
  </si>
  <si>
    <t>19-130-12-4</t>
  </si>
  <si>
    <t>Scalp minnow 5.5" 19-130-12-4</t>
  </si>
  <si>
    <t>CF00711</t>
  </si>
  <si>
    <t>19-130-12-6</t>
  </si>
  <si>
    <t>Scalp minnow 5.5" 19-130-12-6</t>
  </si>
  <si>
    <t>CF00712</t>
  </si>
  <si>
    <t>19-130-18-4</t>
  </si>
  <si>
    <t>Scalp minnow 5.5" 19-130-18-4</t>
  </si>
  <si>
    <t>CF00715</t>
  </si>
  <si>
    <t>19-130-18-6</t>
  </si>
  <si>
    <t>Scalp minnow 5.5" 19-130-18-6</t>
  </si>
  <si>
    <t>CF00716</t>
  </si>
  <si>
    <t>19-130-21-4</t>
  </si>
  <si>
    <t>Scalp minnow 5.5" 19-130-21-4</t>
  </si>
  <si>
    <t>CF00717</t>
  </si>
  <si>
    <t>19-130-28-4</t>
  </si>
  <si>
    <t>Scalp minnow 5.5" 19-130-28-4</t>
  </si>
  <si>
    <t>CF00718</t>
  </si>
  <si>
    <t>19-130-32-4</t>
  </si>
  <si>
    <t>Scalp minnow 5.5" 19-130-32-4</t>
  </si>
  <si>
    <t>CF00720</t>
  </si>
  <si>
    <t>19-130-49-4</t>
  </si>
  <si>
    <t>Scalp minnow 5.5" 19-130-49-4</t>
  </si>
  <si>
    <t>CF00721</t>
  </si>
  <si>
    <t>19-130-5-4</t>
  </si>
  <si>
    <t>Scalp minnow 5.5" 19-130-5-4</t>
  </si>
  <si>
    <t>CF00722</t>
  </si>
  <si>
    <t>19-130-54-4</t>
  </si>
  <si>
    <t>Scalp minnow 5.5" 19-130-54-4</t>
  </si>
  <si>
    <t>CF00723</t>
  </si>
  <si>
    <t>Приманки Slim shaddy</t>
  </si>
  <si>
    <t>Slim shaddy 3,2"  плавающие</t>
  </si>
  <si>
    <t>56-80-1-7-F</t>
  </si>
  <si>
    <t>Slim shaddy 3.2" 56-80-1-7-F</t>
  </si>
  <si>
    <t>CF02239</t>
  </si>
  <si>
    <t>56-80-22-7-F</t>
  </si>
  <si>
    <t>Slim shaddy 3.2" 56-80-22-7-F</t>
  </si>
  <si>
    <t>CF02245</t>
  </si>
  <si>
    <t>56-80-500SL-7-F</t>
  </si>
  <si>
    <t>Slim shaddy 3.2" 56-80-500SL-7-F</t>
  </si>
  <si>
    <t>CF02250</t>
  </si>
  <si>
    <t>56-80-501SL-7-F</t>
  </si>
  <si>
    <t>Slim shaddy 3.2" 56-80-501SL-7-F</t>
  </si>
  <si>
    <t>CF02251</t>
  </si>
  <si>
    <t>Slim shaddy 3.2"</t>
  </si>
  <si>
    <t>56-80-14-7</t>
  </si>
  <si>
    <t>Slim shaddy 3.2" 56-80-14-7</t>
  </si>
  <si>
    <t>CF02243</t>
  </si>
  <si>
    <t>56-80-18-7</t>
  </si>
  <si>
    <t>Slim shaddy 3.2" 56-80-18-7</t>
  </si>
  <si>
    <t>CF02244</t>
  </si>
  <si>
    <t>56-80-26-7</t>
  </si>
  <si>
    <t>Slim shaddy 3.2" 56-80-26-7</t>
  </si>
  <si>
    <t>CF02246</t>
  </si>
  <si>
    <t>56-80-32-7</t>
  </si>
  <si>
    <t>Slim shaddy 3.2" 56-80-32-7</t>
  </si>
  <si>
    <t>CF02247</t>
  </si>
  <si>
    <t>56-80-502SL-7</t>
  </si>
  <si>
    <t>Slim shaddy 3.2" 56-80-502SL-7</t>
  </si>
  <si>
    <t>CF02252</t>
  </si>
  <si>
    <t>56-80-503SL-7</t>
  </si>
  <si>
    <t>Slim shaddy 3.2" 56-80-503SL-7</t>
  </si>
  <si>
    <t>CF02253</t>
  </si>
  <si>
    <t>56-80-73-7</t>
  </si>
  <si>
    <t>Slim shaddy 3.2" 56-80-73-7</t>
  </si>
  <si>
    <t>CF02258</t>
  </si>
  <si>
    <t>56-80-9-7</t>
  </si>
  <si>
    <t>Slim shaddy 3.2" 56-80-9-7</t>
  </si>
  <si>
    <t>CF02260</t>
  </si>
  <si>
    <t>Приманки Tough</t>
  </si>
  <si>
    <t>Tough 2.8"</t>
  </si>
  <si>
    <t>59-70-1-6</t>
  </si>
  <si>
    <t>Tough 2.8" 59-70-1-6</t>
  </si>
  <si>
    <t>CF02285</t>
  </si>
  <si>
    <t>59-70-10d-6</t>
  </si>
  <si>
    <t>Tough 2.8" 59-70-10d-6</t>
  </si>
  <si>
    <t>CF02286</t>
  </si>
  <si>
    <t>59-70-13d-6</t>
  </si>
  <si>
    <t>Tough 2.8" 59-70-13d-6</t>
  </si>
  <si>
    <t>CF05652</t>
  </si>
  <si>
    <t>59-70-14-6</t>
  </si>
  <si>
    <t>Tough 2.8" 59-70-14-6</t>
  </si>
  <si>
    <t>CF02288</t>
  </si>
  <si>
    <t>59-70-15d-6</t>
  </si>
  <si>
    <t>Tough 2.8" 59-70-15d-6</t>
  </si>
  <si>
    <t>CF05653</t>
  </si>
  <si>
    <t>59-70-20-6</t>
  </si>
  <si>
    <t>Tough 2.8" 59-70-20-6</t>
  </si>
  <si>
    <t>CF02290</t>
  </si>
  <si>
    <t>59-70-30d-6</t>
  </si>
  <si>
    <t>Tough 2.8" 59-70-30d-6</t>
  </si>
  <si>
    <t>CF05650</t>
  </si>
  <si>
    <t>59-70-32-6</t>
  </si>
  <si>
    <t>Tough 2.8" 59-70-32-6</t>
  </si>
  <si>
    <t>CF02291</t>
  </si>
  <si>
    <t>59-70-34d-6</t>
  </si>
  <si>
    <t>Tough 2.8" 59-70-34d-6</t>
  </si>
  <si>
    <t>CF02292</t>
  </si>
  <si>
    <t>59-70-3d-6</t>
  </si>
  <si>
    <t>Tough 2.8" 59-70-3d-6</t>
  </si>
  <si>
    <t>CF02293</t>
  </si>
  <si>
    <t>59-70-50d-6</t>
  </si>
  <si>
    <t>Tough 2.8" 59-70-50d-6</t>
  </si>
  <si>
    <t>CF06131</t>
  </si>
  <si>
    <t>59-70-51d-6</t>
  </si>
  <si>
    <t>Tough 2.8" 59-70-51d-6</t>
  </si>
  <si>
    <t>CF06132</t>
  </si>
  <si>
    <t>59-70-5d-6</t>
  </si>
  <si>
    <t>Tough 2.8" 59-70-5d-6</t>
  </si>
  <si>
    <t>CF05651</t>
  </si>
  <si>
    <t>59-70-98-6</t>
  </si>
  <si>
    <t>Tough 2.8" 59-70-98-6</t>
  </si>
  <si>
    <t>CF06133</t>
  </si>
  <si>
    <t>59-70-99-6</t>
  </si>
  <si>
    <t>Tough 2.8" 59-70-99-6</t>
  </si>
  <si>
    <t>CF06134</t>
  </si>
  <si>
    <t>Tough 2"</t>
  </si>
  <si>
    <t>71-50-1-6</t>
  </si>
  <si>
    <t>Tough 2" 71-50-1-6</t>
  </si>
  <si>
    <t>CF02797</t>
  </si>
  <si>
    <t>71-50-12-6</t>
  </si>
  <si>
    <t>Tough 2" 71-50-12-6</t>
  </si>
  <si>
    <t>CF02798</t>
  </si>
  <si>
    <t>71-50-13d-6</t>
  </si>
  <si>
    <t>Tough 2" 71-50-13d-6</t>
  </si>
  <si>
    <t>CF05649</t>
  </si>
  <si>
    <t>71-50-15d-6</t>
  </si>
  <si>
    <t>Tough 2" 71-50-15d-6</t>
  </si>
  <si>
    <t>CF02800</t>
  </si>
  <si>
    <t>71-50-16-6</t>
  </si>
  <si>
    <t>Tough 2" 71-50-16-6</t>
  </si>
  <si>
    <t>CF02801</t>
  </si>
  <si>
    <t>71-50-17d-6</t>
  </si>
  <si>
    <t>Tough 2" 71-50-17d-6</t>
  </si>
  <si>
    <t>CF02802</t>
  </si>
  <si>
    <t>71-50-2-6</t>
  </si>
  <si>
    <t>Tough 2" 71-50-2-6</t>
  </si>
  <si>
    <t>CF02803</t>
  </si>
  <si>
    <t>71-50-20-6</t>
  </si>
  <si>
    <t>Tough 2" 71-50-20-6</t>
  </si>
  <si>
    <t>CF02804</t>
  </si>
  <si>
    <t>71-50-22d-6</t>
  </si>
  <si>
    <t>Tough 2" 71-50-22d-6</t>
  </si>
  <si>
    <t>CF02805</t>
  </si>
  <si>
    <t>71-50-30d-6</t>
  </si>
  <si>
    <t>Tough 2" 71-50-30d-6</t>
  </si>
  <si>
    <t>CF05648</t>
  </si>
  <si>
    <t>71-50-3d-6</t>
  </si>
  <si>
    <t>Tough 2" 71-50-3d-6</t>
  </si>
  <si>
    <t>CF02806</t>
  </si>
  <si>
    <t>71-50-4d-6</t>
  </si>
  <si>
    <t>Tough 2" 71-50-4d-6</t>
  </si>
  <si>
    <t>CF05647</t>
  </si>
  <si>
    <t>71-50-50d-6</t>
  </si>
  <si>
    <t>Tough 2" 71-50-50d-6</t>
  </si>
  <si>
    <t>CF06130</t>
  </si>
  <si>
    <t>71-50-51d-6</t>
  </si>
  <si>
    <t>Tough 2" 71-50-51d-6</t>
  </si>
  <si>
    <t>CF06129</t>
  </si>
  <si>
    <t>71-50-5d-6</t>
  </si>
  <si>
    <t>Tough 2" 71-50-5d-6</t>
  </si>
  <si>
    <t>CF02807</t>
  </si>
  <si>
    <t>71-50-6-6</t>
  </si>
  <si>
    <t>Tough 2" 71-50-6-6</t>
  </si>
  <si>
    <t>CF02808</t>
  </si>
  <si>
    <t>71-50-67-6</t>
  </si>
  <si>
    <t>Tough 2" 71-50-67-6</t>
  </si>
  <si>
    <t>CF02809</t>
  </si>
  <si>
    <t>71-50-9-6</t>
  </si>
  <si>
    <t>Tough 2" 71-50-9-6</t>
  </si>
  <si>
    <t>CF02810</t>
  </si>
  <si>
    <t>71-50-98-6</t>
  </si>
  <si>
    <t>Tough 2" 71-50-98-6</t>
  </si>
  <si>
    <t>CF06127</t>
  </si>
  <si>
    <t>71-50-99-6</t>
  </si>
  <si>
    <t>Tough 2" 71-50-99-6</t>
  </si>
  <si>
    <t>CF06128</t>
  </si>
  <si>
    <t>71-50-M105-6</t>
  </si>
  <si>
    <t>Tough 2" 71-50-M105-6</t>
  </si>
  <si>
    <t>CF02811</t>
  </si>
  <si>
    <t>71-50-M106-6</t>
  </si>
  <si>
    <t>Tough 2" 71-50-M106-6</t>
  </si>
  <si>
    <t>CF02812</t>
  </si>
  <si>
    <t>71-50-M107-6</t>
  </si>
  <si>
    <t>Tough 2" 71-50-M107-6</t>
  </si>
  <si>
    <t>CF02813</t>
  </si>
  <si>
    <t>71-50-M108-6</t>
  </si>
  <si>
    <t>Tough 2" 71-50-M108-6</t>
  </si>
  <si>
    <t>CF02814</t>
  </si>
  <si>
    <t>Tough 4"</t>
  </si>
  <si>
    <t>48-100-12-6</t>
  </si>
  <si>
    <t>Tough 4" 48-100-12-6</t>
  </si>
  <si>
    <t>CF01891</t>
  </si>
  <si>
    <t>48-100-14-6</t>
  </si>
  <si>
    <t>Tough 4" 48-100-14-6</t>
  </si>
  <si>
    <t>CF01892</t>
  </si>
  <si>
    <t>48-100-14d-6</t>
  </si>
  <si>
    <t>Tough 4" 48-100-14d-6</t>
  </si>
  <si>
    <t>CF01893</t>
  </si>
  <si>
    <t>48-100-18-6</t>
  </si>
  <si>
    <t>Tough 4" 48-100-18-6</t>
  </si>
  <si>
    <t>CF01895</t>
  </si>
  <si>
    <t>48-100-4d-6</t>
  </si>
  <si>
    <t>Tough 4" 48-100-4d-6</t>
  </si>
  <si>
    <t>CF01896</t>
  </si>
  <si>
    <t>48-100-98-6</t>
  </si>
  <si>
    <t>Tough 4" 48-100-98-6</t>
  </si>
  <si>
    <t>CF06137</t>
  </si>
  <si>
    <t>48-100-99-6</t>
  </si>
  <si>
    <t>Tough 4" 48-100-99-6</t>
  </si>
  <si>
    <t>CF06138</t>
  </si>
  <si>
    <t>Tough 5.9"</t>
  </si>
  <si>
    <t>60-150-14cb-1</t>
  </si>
  <si>
    <t>Tough 5.9" 60-150-14cb-1</t>
  </si>
  <si>
    <t>CF02489</t>
  </si>
  <si>
    <t>2  шт</t>
  </si>
  <si>
    <t>60-150-15d-1</t>
  </si>
  <si>
    <t>Tough 5.9" 60-150-15d-1</t>
  </si>
  <si>
    <t>CF02490</t>
  </si>
  <si>
    <t>60-150-20-1</t>
  </si>
  <si>
    <t>Tough 5.9" 60-150-20-1</t>
  </si>
  <si>
    <t>CF02491</t>
  </si>
  <si>
    <t>60-150-3d-1</t>
  </si>
  <si>
    <t>Tough 5.9" 60-150-3d-1</t>
  </si>
  <si>
    <t>CF02492</t>
  </si>
  <si>
    <t>60-150-66rbt-1</t>
  </si>
  <si>
    <t>Tough 5.9" 60-150-66rbt-1</t>
  </si>
  <si>
    <t>CF02493</t>
  </si>
  <si>
    <t>60-150-98-1</t>
  </si>
  <si>
    <t>Tough 5.9" 60-150-98-1</t>
  </si>
  <si>
    <t>60-150-98d-1</t>
  </si>
  <si>
    <t>Tough 5.9" 60-150-98d-1</t>
  </si>
  <si>
    <t>60-150-cp05-1</t>
  </si>
  <si>
    <t>Tough 5.9" 60-150-cp05-1</t>
  </si>
  <si>
    <t>CF02496</t>
  </si>
  <si>
    <t>Tough 5"</t>
  </si>
  <si>
    <t>28-125-10d-6</t>
  </si>
  <si>
    <t>Tough 5" 28-125-10d-6</t>
  </si>
  <si>
    <t>CF01210</t>
  </si>
  <si>
    <t>28-125-13d-6</t>
  </si>
  <si>
    <t>Tough 5" 28-125-13d-6</t>
  </si>
  <si>
    <t>CF05660</t>
  </si>
  <si>
    <t>28-125-14-6</t>
  </si>
  <si>
    <t>Tough 5" 28-125-14-6</t>
  </si>
  <si>
    <t>CF01211</t>
  </si>
  <si>
    <t>28-125-15d-6</t>
  </si>
  <si>
    <t>Tough 5" 28-125-15d-6</t>
  </si>
  <si>
    <t>CF01212</t>
  </si>
  <si>
    <t>28-125-17d-6</t>
  </si>
  <si>
    <t>Tough 5" 28-125-17d-6</t>
  </si>
  <si>
    <t>CF01213</t>
  </si>
  <si>
    <t>28-125-30d-6</t>
  </si>
  <si>
    <t>Tough 5" 28-125-30d-6</t>
  </si>
  <si>
    <t>CF05659</t>
  </si>
  <si>
    <t>28-125-3d-6</t>
  </si>
  <si>
    <t>Tough 5" 28-125-3d-6</t>
  </si>
  <si>
    <t>CF01214</t>
  </si>
  <si>
    <t>28-125-4d-6</t>
  </si>
  <si>
    <t>Tough 5" 28-125-4d-6</t>
  </si>
  <si>
    <t>CF05658</t>
  </si>
  <si>
    <t>28-125-50d-6</t>
  </si>
  <si>
    <t>Tough 5" 28-125-50d-6</t>
  </si>
  <si>
    <t>CF06139</t>
  </si>
  <si>
    <t>28-125-54-6</t>
  </si>
  <si>
    <t>Tough 5" 28-125-54-6</t>
  </si>
  <si>
    <t>CF01215</t>
  </si>
  <si>
    <t>28-125-64-6</t>
  </si>
  <si>
    <t>Tough 5" 28-125-64-6</t>
  </si>
  <si>
    <t>CF01219</t>
  </si>
  <si>
    <t>28-125-8d-6</t>
  </si>
  <si>
    <t>Tough 5" 28-125-8d-6</t>
  </si>
  <si>
    <t>CF01223</t>
  </si>
  <si>
    <t>28-125-9-6</t>
  </si>
  <si>
    <t>Tough 5" 28-125-9-6</t>
  </si>
  <si>
    <t>CF01224</t>
  </si>
  <si>
    <t>28-125-98-6</t>
  </si>
  <si>
    <t>Tough 5" 28-125-98-6</t>
  </si>
  <si>
    <t>CF06141</t>
  </si>
  <si>
    <t>28-125-99-6</t>
  </si>
  <si>
    <t>Tough 5" 28-125-99-6</t>
  </si>
  <si>
    <t>CF06142</t>
  </si>
  <si>
    <t>28-125-9d-6</t>
  </si>
  <si>
    <t>Tough 5" 28-125-9d-6</t>
  </si>
  <si>
    <t>CF01225</t>
  </si>
  <si>
    <t>Приманки Vibro fat</t>
  </si>
  <si>
    <t>Vibro fat 2.7"</t>
  </si>
  <si>
    <t>1-71-4-1</t>
  </si>
  <si>
    <t>Vibro fat 2.7" 1-71-4-1</t>
  </si>
  <si>
    <t>CF00122</t>
  </si>
  <si>
    <t>1-71-4-3</t>
  </si>
  <si>
    <t>Vibro fat 2.7" 1-71-4-3</t>
  </si>
  <si>
    <t>CF00124</t>
  </si>
  <si>
    <t>1-71-4-4</t>
  </si>
  <si>
    <t>Vibro fat 2.7" 1-71-4-4</t>
  </si>
  <si>
    <t>CF00125</t>
  </si>
  <si>
    <t>1-71-4-5</t>
  </si>
  <si>
    <t>Vibro fat 2.7" 1-71-4-5</t>
  </si>
  <si>
    <t>CF00126</t>
  </si>
  <si>
    <t>1-71-64-4</t>
  </si>
  <si>
    <t>Vibro fat 2.7" 1-71-64-4</t>
  </si>
  <si>
    <t>CF00141</t>
  </si>
  <si>
    <t>1-71-7-3</t>
  </si>
  <si>
    <t>Vibro fat 2.7" 1-71-7-3</t>
  </si>
  <si>
    <t>CF00145</t>
  </si>
  <si>
    <t>1-71-7-5</t>
  </si>
  <si>
    <t>Vibro fat 2.7" 1-71-7-5</t>
  </si>
  <si>
    <t>CF00147</t>
  </si>
  <si>
    <t>1-71-8-1</t>
  </si>
  <si>
    <t>Vibro fat 2.7" 1-71-8-1</t>
  </si>
  <si>
    <t>CF00150</t>
  </si>
  <si>
    <t>1-71-8-2</t>
  </si>
  <si>
    <t>Vibro fat 2.7" 1-71-8-2</t>
  </si>
  <si>
    <t>CF00151</t>
  </si>
  <si>
    <t>1-71-8-3</t>
  </si>
  <si>
    <t>Vibro fat 2.7" 1-71-8-3</t>
  </si>
  <si>
    <t>CF00152</t>
  </si>
  <si>
    <t>1-71-8-4</t>
  </si>
  <si>
    <t>Vibro fat 2.7" 1-71-8-4</t>
  </si>
  <si>
    <t>CF00153</t>
  </si>
  <si>
    <t>1-71-8-5</t>
  </si>
  <si>
    <t>Vibro fat 2.7" 1-71-8-5</t>
  </si>
  <si>
    <t>CF00154</t>
  </si>
  <si>
    <t>Vibro fat 4''</t>
  </si>
  <si>
    <t>14-100-13-5</t>
  </si>
  <si>
    <t>Vibro fat 4" 14-100-13-5</t>
  </si>
  <si>
    <t>CF00467</t>
  </si>
  <si>
    <t>14-100-28-4</t>
  </si>
  <si>
    <t>Vibro fat 4" 14-100-28-4</t>
  </si>
  <si>
    <t>CF00476</t>
  </si>
  <si>
    <t>Приманки Vibro worm</t>
  </si>
  <si>
    <t>Vibro worm 2"</t>
  </si>
  <si>
    <t>3-50-11-6</t>
  </si>
  <si>
    <t>Vibro worm 2" 3-50-11-6</t>
  </si>
  <si>
    <t>CF01343</t>
  </si>
  <si>
    <t>3-50-4-2</t>
  </si>
  <si>
    <t>Vibro worm 2" 3-50-4-2</t>
  </si>
  <si>
    <t>CF01387</t>
  </si>
  <si>
    <t>3-50-4-3</t>
  </si>
  <si>
    <t>Vibro worm 2" 3-50-4-3</t>
  </si>
  <si>
    <t>CF01388</t>
  </si>
  <si>
    <t>3-50-4-5</t>
  </si>
  <si>
    <t>Vibro worm 2" 3-50-4-5</t>
  </si>
  <si>
    <t>CF01390</t>
  </si>
  <si>
    <t>3-50-8-1</t>
  </si>
  <si>
    <t>Vibro worm 2" 3-50-8-1</t>
  </si>
  <si>
    <t>CF01420</t>
  </si>
  <si>
    <t>3-50-8-2</t>
  </si>
  <si>
    <t>Vibro worm 2" 3-50-8-2</t>
  </si>
  <si>
    <t>CF01421</t>
  </si>
  <si>
    <t>3-50-8-3</t>
  </si>
  <si>
    <t>Vibro worm 2" 3-50-8-3</t>
  </si>
  <si>
    <t>CF01422</t>
  </si>
  <si>
    <t>Vibro worm 3.4'' плавающие</t>
  </si>
  <si>
    <t>12-85-12-6-F</t>
  </si>
  <si>
    <t>Vibro worm 3.4" 12-85-12-6-F</t>
  </si>
  <si>
    <t>CF00376</t>
  </si>
  <si>
    <t>12-85-14-6-F</t>
  </si>
  <si>
    <t>Vibro worm 3.4" 12-85-14-6-F</t>
  </si>
  <si>
    <t>CF00382</t>
  </si>
  <si>
    <t>12-85-16-6-F</t>
  </si>
  <si>
    <t>Vibro worm 3.4" 12-85-16-6-F</t>
  </si>
  <si>
    <t>CF00383</t>
  </si>
  <si>
    <t>12-85-31-6-F</t>
  </si>
  <si>
    <t>Vibro worm 3.4" 12-85-31-6-F</t>
  </si>
  <si>
    <t>CF06797</t>
  </si>
  <si>
    <t>12-85-66-6-F</t>
  </si>
  <si>
    <t>Vibro worm 3.4" 12-85-66-6-F</t>
  </si>
  <si>
    <t>CF00408</t>
  </si>
  <si>
    <t>12-85-98-6-F</t>
  </si>
  <si>
    <t>Vibro worm 3.4" 12-85-98-6-F</t>
  </si>
  <si>
    <t>CF06798</t>
  </si>
  <si>
    <t>12-85-99-6-F</t>
  </si>
  <si>
    <t>Vibro worm 3.4" 12-85-99-6-F</t>
  </si>
  <si>
    <t>CF06799</t>
  </si>
  <si>
    <t>13-85-17d-6-F</t>
  </si>
  <si>
    <t>Vibro worm 3.4" 13-85-17d-6-F</t>
  </si>
  <si>
    <t>CF00430</t>
  </si>
  <si>
    <t>13-85-28d-6-F</t>
  </si>
  <si>
    <t>Vibro worm 3.4" 13-85-28d-6-F</t>
  </si>
  <si>
    <t>CF00438</t>
  </si>
  <si>
    <t>13-85-30d-6-F</t>
  </si>
  <si>
    <t>Vibro worm 3.4" 13-85-30d-6-F</t>
  </si>
  <si>
    <t>CF05672</t>
  </si>
  <si>
    <t>13-85-3d-6-F</t>
  </si>
  <si>
    <t>Vibro worm 3.4" 13-85-3d-6-F</t>
  </si>
  <si>
    <t>CF00436</t>
  </si>
  <si>
    <t>13-85-4d-6-F</t>
  </si>
  <si>
    <t>Vibro worm 3.4" 13-85-4d-6-F</t>
  </si>
  <si>
    <t>13-85-50d-6-F</t>
  </si>
  <si>
    <t>Vibro worm 3.4" 13-85-50d-6-F</t>
  </si>
  <si>
    <t>CF06801</t>
  </si>
  <si>
    <t>13-85-98d-6-F</t>
  </si>
  <si>
    <t>Vibro worm 3.4" 13-85-98d-6-F</t>
  </si>
  <si>
    <t>Vibro Worm 4.5''</t>
  </si>
  <si>
    <t>77-115-10-6</t>
  </si>
  <si>
    <t>Vibro Worm 4.5'' 77-115-10-6</t>
  </si>
  <si>
    <t>CF06992</t>
  </si>
  <si>
    <t>77-115-12-6</t>
  </si>
  <si>
    <t>Vibro Worm 4.5'' 77-115-12-6</t>
  </si>
  <si>
    <t>CF06993</t>
  </si>
  <si>
    <t>77-115-40d-6</t>
  </si>
  <si>
    <t>Vibro Worm 4.5'' 77-115-40d-6</t>
  </si>
  <si>
    <t>CF06997</t>
  </si>
  <si>
    <t>77-115-50d-6</t>
  </si>
  <si>
    <t>Vibro Worm 4.5'' 77-115-50d-6</t>
  </si>
  <si>
    <t>CF06998</t>
  </si>
  <si>
    <t>77-115-59RH-6</t>
  </si>
  <si>
    <t>Vibro Worm 4.5'' 77-115-59RH-6</t>
  </si>
  <si>
    <t>CF06999</t>
  </si>
  <si>
    <t>77-115-5d-6</t>
  </si>
  <si>
    <t>Vibro Worm 4.5'' 77-115-5d-6</t>
  </si>
  <si>
    <t>CF07000</t>
  </si>
  <si>
    <t>77-115-7d-6</t>
  </si>
  <si>
    <t>Vibro Worm 4.5'' 77-115-7d-6</t>
  </si>
  <si>
    <t>CF07001</t>
  </si>
  <si>
    <t>77-115-98-6</t>
  </si>
  <si>
    <t>Vibro Worm 4.5'' 77-115-98-6</t>
  </si>
  <si>
    <t>CF06995</t>
  </si>
  <si>
    <t>77-115-99-6</t>
  </si>
  <si>
    <t>Vibro Worm 4.5'' 77-115-99-6</t>
  </si>
  <si>
    <t>CF06996</t>
  </si>
  <si>
    <t>Vibro Worm 5''</t>
  </si>
  <si>
    <t>80-120-10-6</t>
  </si>
  <si>
    <t>Vibro Worm 5'' 80-120-10-6</t>
  </si>
  <si>
    <t>CF07003</t>
  </si>
  <si>
    <t>80-120-12-6</t>
  </si>
  <si>
    <t>Vibro Worm 5'' 80-120-12-6</t>
  </si>
  <si>
    <t>CF07004</t>
  </si>
  <si>
    <t>80-120-14-6</t>
  </si>
  <si>
    <t>Vibro Worm 5'' 80-120-14-6</t>
  </si>
  <si>
    <t>CF07011</t>
  </si>
  <si>
    <t>80-120-40d-6</t>
  </si>
  <si>
    <t>Vibro Worm 5'' 80-120-40d-6</t>
  </si>
  <si>
    <t>CF07007</t>
  </si>
  <si>
    <t>80-120-50d-6</t>
  </si>
  <si>
    <t>Vibro Worm 5'' 80-120-50d-6</t>
  </si>
  <si>
    <t>CF07008</t>
  </si>
  <si>
    <t>80-120-59RH-6</t>
  </si>
  <si>
    <t>Vibro Worm 5'' 80-120-59RH-6</t>
  </si>
  <si>
    <t>CF07002</t>
  </si>
  <si>
    <t>80-120-5d-6</t>
  </si>
  <si>
    <t>Vibro Worm 5'' 80-120-5d-6</t>
  </si>
  <si>
    <t>CF07009</t>
  </si>
  <si>
    <t>80-120-7d-6</t>
  </si>
  <si>
    <t>Vibro Worm 5'' 80-120-7d-6</t>
  </si>
  <si>
    <t>CF07010</t>
  </si>
  <si>
    <t>80-120-98-6</t>
  </si>
  <si>
    <t>Vibro Worm 5'' 80-120-98-6</t>
  </si>
  <si>
    <t>CF07005</t>
  </si>
  <si>
    <t>80-120-99-6</t>
  </si>
  <si>
    <t>Vibro Worm 5'' 80-120-99-6</t>
  </si>
  <si>
    <t>CF07006</t>
  </si>
  <si>
    <t>Приманки Whitebait</t>
  </si>
  <si>
    <t xml:space="preserve">Приманки Whitebait 1.2" </t>
  </si>
  <si>
    <t>84-30-1-6</t>
  </si>
  <si>
    <t>Whitebait 1.2"   84-30-1-6</t>
  </si>
  <si>
    <t>84-30-12-6</t>
  </si>
  <si>
    <t>Whitebait 1.2"   84-30-12-6</t>
  </si>
  <si>
    <t>84-30-12/30-1</t>
  </si>
  <si>
    <t>Whitebait 1.2"   84-30-12/30-1</t>
  </si>
  <si>
    <t>84-30-12/30-6</t>
  </si>
  <si>
    <t>Whitebait 1.2"   84-30-12/30-6</t>
  </si>
  <si>
    <t>84-30-14-6</t>
  </si>
  <si>
    <t>Whitebait 1.2"   84-30-14-6</t>
  </si>
  <si>
    <t>84-30-14/40-1</t>
  </si>
  <si>
    <t>Whitebait 1.2"   84-30-14/40-1</t>
  </si>
  <si>
    <t>84-30-14/40-6</t>
  </si>
  <si>
    <t>Whitebait 1.2"   84-30-14/40-6</t>
  </si>
  <si>
    <t>84-30-27/32-1</t>
  </si>
  <si>
    <t>Whitebait 1.2"   84-30-27/32-1</t>
  </si>
  <si>
    <t>84-30-31-6</t>
  </si>
  <si>
    <t>Whitebait 1.2"   84-30-31-6</t>
  </si>
  <si>
    <t>84-30-42-6</t>
  </si>
  <si>
    <t>Whitebait 1.2"   84-30-42-6</t>
  </si>
  <si>
    <t>84-30-42/73-1</t>
  </si>
  <si>
    <t>Whitebait 1.2"   84-30-42/73-1</t>
  </si>
  <si>
    <t>84-30-73-6</t>
  </si>
  <si>
    <t>Whitebait 1.2"   84-30-73-6</t>
  </si>
  <si>
    <t>84-30-9/57-1</t>
  </si>
  <si>
    <t>Whitebait 1.2"   84-30-9/57-1</t>
  </si>
  <si>
    <t>84-30-99-6</t>
  </si>
  <si>
    <t>Whitebait 1.2"   84-30-99-6</t>
  </si>
  <si>
    <t>МРЦ OZON</t>
  </si>
  <si>
    <t>МРЦ WB</t>
  </si>
  <si>
    <t>длина, см</t>
  </si>
  <si>
    <t>тест, гр</t>
  </si>
  <si>
    <t>Спиннинги Alpha</t>
  </si>
  <si>
    <t/>
  </si>
  <si>
    <t>ALSR662XULS</t>
  </si>
  <si>
    <t xml:space="preserve">Спиннинг Alpha ALSR662XULS </t>
  </si>
  <si>
    <t>шт</t>
  </si>
  <si>
    <t>0.8—4</t>
  </si>
  <si>
    <t xml:space="preserve">ALSR712ULS </t>
  </si>
  <si>
    <t xml:space="preserve">Спиннинг Alpha ALSR712ULS </t>
  </si>
  <si>
    <t>1.5—6</t>
  </si>
  <si>
    <t>Спиннинги Arion</t>
  </si>
  <si>
    <t>0,7-5</t>
  </si>
  <si>
    <t>ASR742SULS</t>
  </si>
  <si>
    <t>Спиннинг Arion ASR742SULS</t>
  </si>
  <si>
    <t>0.8—5</t>
  </si>
  <si>
    <t>ASR742ULS</t>
  </si>
  <si>
    <t>Спиннинг Arion ASR742ULS</t>
  </si>
  <si>
    <t>CF05708</t>
  </si>
  <si>
    <t>1—7</t>
  </si>
  <si>
    <t>ASR762LS</t>
  </si>
  <si>
    <t>Спиннинг Arion ASR762LS</t>
  </si>
  <si>
    <t>CF06444</t>
  </si>
  <si>
    <t>3—12</t>
  </si>
  <si>
    <t>ASR762MLT</t>
  </si>
  <si>
    <t>Спиннинг Arion ASR762MLT</t>
  </si>
  <si>
    <t>CF06445</t>
  </si>
  <si>
    <t>5—21</t>
  </si>
  <si>
    <t>ASR762MT</t>
  </si>
  <si>
    <t>Спиннинг Arion ASR762MT</t>
  </si>
  <si>
    <t>CF06429</t>
  </si>
  <si>
    <t>7—28</t>
  </si>
  <si>
    <t>ASR802LT</t>
  </si>
  <si>
    <t>Спиннинг Arion ASR802 LT</t>
  </si>
  <si>
    <t>4-16</t>
  </si>
  <si>
    <t>ASR802MLT</t>
  </si>
  <si>
    <t>Спиннинг Arion ASR802 MLT</t>
  </si>
  <si>
    <t>6-21</t>
  </si>
  <si>
    <t>ASR802MT</t>
  </si>
  <si>
    <t>Спиннинг Arion ASR802 MT</t>
  </si>
  <si>
    <t>7-28</t>
  </si>
  <si>
    <t>ASR832EHT</t>
  </si>
  <si>
    <t>Спиннинг Arion ASR832 EHT</t>
  </si>
  <si>
    <t>15-65</t>
  </si>
  <si>
    <t>ASR832HT</t>
  </si>
  <si>
    <t>Спиннинг Arion ASR832HT</t>
  </si>
  <si>
    <t>CF06841</t>
  </si>
  <si>
    <t>10-45</t>
  </si>
  <si>
    <t>ASR832LS</t>
  </si>
  <si>
    <t>Спиннинг Arion ASR832LS</t>
  </si>
  <si>
    <t>CF05732</t>
  </si>
  <si>
    <t>3-15</t>
  </si>
  <si>
    <t>ASR832MHT</t>
  </si>
  <si>
    <t>Спиннинг Arion ASR832MHT</t>
  </si>
  <si>
    <t>CF06839</t>
  </si>
  <si>
    <t>8-35</t>
  </si>
  <si>
    <t>ASR862MLS</t>
  </si>
  <si>
    <t>Спиннинг Arion ASR862MLS</t>
  </si>
  <si>
    <t>CF05731</t>
  </si>
  <si>
    <t>4-18</t>
  </si>
  <si>
    <t>ASR902MT</t>
  </si>
  <si>
    <t>Спиннинг Arion ASR902MT</t>
  </si>
  <si>
    <t>CF06837</t>
  </si>
  <si>
    <t>ASR962MLT</t>
  </si>
  <si>
    <t>Спиннинг Arion ASR962MLT</t>
  </si>
  <si>
    <t>CF06941</t>
  </si>
  <si>
    <t>5-21</t>
  </si>
  <si>
    <t>ASR962MT</t>
  </si>
  <si>
    <t>Спиннинг Arion ASR962MT</t>
  </si>
  <si>
    <t>CF06937</t>
  </si>
  <si>
    <t>ASRE6102LS</t>
  </si>
  <si>
    <t>Спиннинг Arion ASRE6102LS</t>
  </si>
  <si>
    <t>CF06442</t>
  </si>
  <si>
    <t>ASRE762LS</t>
  </si>
  <si>
    <t>Спиннинг Arion ASRE762LS</t>
  </si>
  <si>
    <t>CF06436</t>
  </si>
  <si>
    <t>3-12</t>
  </si>
  <si>
    <t>ASRE762MLT</t>
  </si>
  <si>
    <t>Спиннинг Arion ASRE762MLT</t>
  </si>
  <si>
    <t>CF06438</t>
  </si>
  <si>
    <t>ASRE762MT</t>
  </si>
  <si>
    <t>Спиннинг Arion ASRE762MT</t>
  </si>
  <si>
    <t>CF06450</t>
  </si>
  <si>
    <t>ASRE802MLT</t>
  </si>
  <si>
    <t>Спиннинг Arion ASRE802 MLT</t>
  </si>
  <si>
    <t>CF06840</t>
  </si>
  <si>
    <t>6—21</t>
  </si>
  <si>
    <t>ASRE802MT</t>
  </si>
  <si>
    <t>Спиннинг Arion ASRE802 MT</t>
  </si>
  <si>
    <t>ASRE802LT</t>
  </si>
  <si>
    <t>Спиннинг Arion ASRE802LT</t>
  </si>
  <si>
    <t>4—16</t>
  </si>
  <si>
    <t>ASRE832EHT</t>
  </si>
  <si>
    <t>Спиннинг Arion ASRE832 EHT</t>
  </si>
  <si>
    <t>15—65</t>
  </si>
  <si>
    <t>ASRE832HT</t>
  </si>
  <si>
    <t>Спиннинг Arion ASRE832HT</t>
  </si>
  <si>
    <t>CF06842</t>
  </si>
  <si>
    <t>ASRE832LS</t>
  </si>
  <si>
    <t>Спиннинг Arion ASRE832LS</t>
  </si>
  <si>
    <t>CF05733</t>
  </si>
  <si>
    <t>ASRE832MHT</t>
  </si>
  <si>
    <t>Спиннинг Arion ASRE832MHT</t>
  </si>
  <si>
    <t>ASRE862MLS</t>
  </si>
  <si>
    <t>Спиннинг Arion ASRE862MLS</t>
  </si>
  <si>
    <t>CF05711</t>
  </si>
  <si>
    <t>ASRE902MT</t>
  </si>
  <si>
    <t>Спиннинг Arion ASRE902MT</t>
  </si>
  <si>
    <t>CF06838</t>
  </si>
  <si>
    <t>ASRE922LT</t>
  </si>
  <si>
    <t>Спиннинг Arion ASRE922LT</t>
  </si>
  <si>
    <t>CF06944</t>
  </si>
  <si>
    <t>3-14</t>
  </si>
  <si>
    <t>ASRE962MLT</t>
  </si>
  <si>
    <t>Спиннинг Arion ASRE962MLT</t>
  </si>
  <si>
    <t>CF06942</t>
  </si>
  <si>
    <t>ASRE962MT</t>
  </si>
  <si>
    <t>Спиннинг Arion ASRE962MT</t>
  </si>
  <si>
    <t>CF06938</t>
  </si>
  <si>
    <t>Спиннинги Aspen Stake</t>
  </si>
  <si>
    <t>10—35</t>
  </si>
  <si>
    <t>ASSR862LT</t>
  </si>
  <si>
    <t>Спиннинг Aspen Stake ASSR862LT</t>
  </si>
  <si>
    <t>CF06627</t>
  </si>
  <si>
    <t>Спиннинги Ebisu</t>
  </si>
  <si>
    <t>Спиннинг Gold</t>
  </si>
  <si>
    <t>GSR602XULS</t>
  </si>
  <si>
    <t>Спиннинг Gold 602XULS</t>
  </si>
  <si>
    <t>CF04420</t>
  </si>
  <si>
    <t>0.5—3</t>
  </si>
  <si>
    <t>Спиннинг Violet</t>
  </si>
  <si>
    <t>VSR602XULS</t>
  </si>
  <si>
    <t>Спиннинг Violet 602 XULS</t>
  </si>
  <si>
    <t>CF04641</t>
  </si>
  <si>
    <t>Спиннинги Kaban</t>
  </si>
  <si>
    <t>KB692H-T</t>
  </si>
  <si>
    <t>Спиннинг Kaban KB692H-T</t>
  </si>
  <si>
    <t>CF05468</t>
  </si>
  <si>
    <t>12—45</t>
  </si>
  <si>
    <t>Спиннинги Nano</t>
  </si>
  <si>
    <t>NSRA652XULS</t>
  </si>
  <si>
    <t>Спиннинг Nano Long Air</t>
  </si>
  <si>
    <t>CF05716</t>
  </si>
  <si>
    <t>NSRA612XULS</t>
  </si>
  <si>
    <t>Спиннинг Nano One Air</t>
  </si>
  <si>
    <t>0.3—2.5</t>
  </si>
  <si>
    <t>NSRSE612XULS</t>
  </si>
  <si>
    <t>Спиннинг Nano One SE</t>
  </si>
  <si>
    <t>CF05713</t>
  </si>
  <si>
    <t>NSRA584XULS</t>
  </si>
  <si>
    <t>Спиннинг Nano Travel Air</t>
  </si>
  <si>
    <t>0.3—2</t>
  </si>
  <si>
    <t>NSRA582SXULS</t>
  </si>
  <si>
    <t>Спиннинг Nano Zero Air</t>
  </si>
  <si>
    <t>0.2—1.5</t>
  </si>
  <si>
    <t>NSRSE582SXULS</t>
  </si>
  <si>
    <t>Спиннинг Nano Zero SE</t>
  </si>
  <si>
    <t>CF05715</t>
  </si>
  <si>
    <t>SZSR522XULS</t>
  </si>
  <si>
    <t>Спиннинг Sub Zero</t>
  </si>
  <si>
    <t>0.1—0.8</t>
  </si>
  <si>
    <t>Спиннинги Perfect jig</t>
  </si>
  <si>
    <t>CFPJ-76-ML-T</t>
  </si>
  <si>
    <t xml:space="preserve">Спиннинг Perfect JIG CFPJ-76-ML-T </t>
  </si>
  <si>
    <t>CF03239</t>
  </si>
  <si>
    <t>5—22</t>
  </si>
  <si>
    <t>CFPJ-79-M-T</t>
  </si>
  <si>
    <t>Спиннинг Perfect JIG CFPJ-79-M-T</t>
  </si>
  <si>
    <t>CF03240</t>
  </si>
  <si>
    <t>Спиннинги Strike</t>
  </si>
  <si>
    <t>SSR672ULT</t>
  </si>
  <si>
    <t>Спиннинг Strike 672 ULT</t>
  </si>
  <si>
    <t>1.5-7</t>
  </si>
  <si>
    <t xml:space="preserve">SSR712ULS </t>
  </si>
  <si>
    <t>Спиннинг Strike 712 ULS</t>
  </si>
  <si>
    <t>1.5-5</t>
  </si>
  <si>
    <t>SSR762LS</t>
  </si>
  <si>
    <t>Спиннинг Strike 762 LS</t>
  </si>
  <si>
    <t>2-10</t>
  </si>
  <si>
    <t>SSR782LT</t>
  </si>
  <si>
    <t>Спиннинг Strike 782 LT</t>
  </si>
  <si>
    <t>SSR802LT</t>
  </si>
  <si>
    <t>Спиннинг Strike 802 LT</t>
  </si>
  <si>
    <t>SSR802MLT</t>
  </si>
  <si>
    <t>Спиннинг Strike 802 MLT</t>
  </si>
  <si>
    <t>5-18</t>
  </si>
  <si>
    <t>SSR802MT</t>
  </si>
  <si>
    <t>Спиннинг Strike 802 MT</t>
  </si>
  <si>
    <t>7-25</t>
  </si>
  <si>
    <t>Спиннинги Versus</t>
  </si>
  <si>
    <t>VSR692LT</t>
  </si>
  <si>
    <t>Спиннинг Versus VSR692LT</t>
  </si>
  <si>
    <t>CF06577</t>
  </si>
  <si>
    <t>3/2-12/3.2</t>
  </si>
  <si>
    <t>VSR762HT</t>
  </si>
  <si>
    <t>Спиннинг Versus VSR762HT</t>
  </si>
  <si>
    <t>CF06579</t>
  </si>
  <si>
    <t>10/3-40/5</t>
  </si>
  <si>
    <t>VSR762LT</t>
  </si>
  <si>
    <t>Спиннинг Versus VSR762LT</t>
  </si>
  <si>
    <t>CF06578</t>
  </si>
  <si>
    <t>3/2"—15/3.5"</t>
  </si>
  <si>
    <t>VSR762MLT</t>
  </si>
  <si>
    <t>Спиннинг Versus VSR762MLT</t>
  </si>
  <si>
    <t>CF06575</t>
  </si>
  <si>
    <t>6/2-24/4</t>
  </si>
  <si>
    <t xml:space="preserve">VSR802EHT </t>
  </si>
  <si>
    <t xml:space="preserve">Спиннинг Versus VSR802EHT </t>
  </si>
  <si>
    <t>15г\3"—56г\5"</t>
  </si>
  <si>
    <t>VSR802HHT</t>
  </si>
  <si>
    <t>Спиннинг Versus VSR802HHT</t>
  </si>
  <si>
    <t>20г\3"—70г\6"</t>
  </si>
  <si>
    <t>VSR802MLT</t>
  </si>
  <si>
    <t>Спиннинг Versus VSR802MLT</t>
  </si>
  <si>
    <t>CF06576</t>
  </si>
  <si>
    <t>При крупных объемах заказа, для удобства отгрузки и приемки, рекомендуем делать выбор силиконовых приманок в количестве кратном 5 упаковкам (стандартная заводская коробка)</t>
  </si>
  <si>
    <t>29-50-10-6</t>
  </si>
  <si>
    <t>Active slug 2" 29-50-10-6</t>
  </si>
  <si>
    <t>29-50-12-6</t>
  </si>
  <si>
    <t>Active slug 2" 29-50-12-6</t>
  </si>
  <si>
    <t>CF01232</t>
  </si>
  <si>
    <t>29-50-14-6</t>
  </si>
  <si>
    <t>Active slug 2" 29-50-14-6</t>
  </si>
  <si>
    <t>CF01233</t>
  </si>
  <si>
    <t>29-50-18-6</t>
  </si>
  <si>
    <t>Active slug 2" 29-50-18-6</t>
  </si>
  <si>
    <t>CF01234</t>
  </si>
  <si>
    <t>29-50-20-6</t>
  </si>
  <si>
    <t>Active slug 2" 29-50-20-6</t>
  </si>
  <si>
    <t>CF01235</t>
  </si>
  <si>
    <t>29-50-31-6</t>
  </si>
  <si>
    <t>Active slug 2" 29-50-31-6</t>
  </si>
  <si>
    <t>CF07044</t>
  </si>
  <si>
    <t>29-50-42-6</t>
  </si>
  <si>
    <t>Active slug 2" 29-50-42-6</t>
  </si>
  <si>
    <t>CF01237</t>
  </si>
  <si>
    <t>29-50-6-6</t>
  </si>
  <si>
    <t>Active slug 2" 29-50-6-6</t>
  </si>
  <si>
    <t>CF01238</t>
  </si>
  <si>
    <t>29-50-68-6</t>
  </si>
  <si>
    <t>Active slug 2" 29-50-68-6</t>
  </si>
  <si>
    <t>29-50-73-6</t>
  </si>
  <si>
    <t>Active slug 2" 29-50-73-6</t>
  </si>
  <si>
    <t>29-50-98-6</t>
  </si>
  <si>
    <t>Active slug 2" 29-50-98-6</t>
  </si>
  <si>
    <t>CF06865</t>
  </si>
  <si>
    <t>46-27-12-6</t>
  </si>
  <si>
    <t>Allure 1.1" 46-27-12-6</t>
  </si>
  <si>
    <t>CF01855</t>
  </si>
  <si>
    <t>46-27-14-6</t>
  </si>
  <si>
    <t>Allure 1.1" 46-27-14-6</t>
  </si>
  <si>
    <t>CF01857</t>
  </si>
  <si>
    <t>78-35-12-6</t>
  </si>
  <si>
    <t>Angry spin 1.4" 78-35-12-6</t>
  </si>
  <si>
    <t>CF06550</t>
  </si>
  <si>
    <t>78-35-14-6</t>
  </si>
  <si>
    <t>Angry spin 1.4" 78-35-14-6</t>
  </si>
  <si>
    <t>CF06554</t>
  </si>
  <si>
    <t>78-35-2-6</t>
  </si>
  <si>
    <t>Angry Spin 1.4" 78-35-2-6</t>
  </si>
  <si>
    <t>78-35-26-6</t>
  </si>
  <si>
    <t>Angry Spin 1.4" 78-35-26-6</t>
  </si>
  <si>
    <t>78-35-31-6</t>
  </si>
  <si>
    <t>Angry Spin 1.4" 78-35-31-6</t>
  </si>
  <si>
    <t>CF06866</t>
  </si>
  <si>
    <t>78-35-42-6</t>
  </si>
  <si>
    <t>Angry spin 1.4" 78-35-42-6</t>
  </si>
  <si>
    <t>CF06549</t>
  </si>
  <si>
    <t>78-35-6-6</t>
  </si>
  <si>
    <t>Angry spin 1.4" 78-35-6-6</t>
  </si>
  <si>
    <t>CF06552</t>
  </si>
  <si>
    <t>78-35-73-6</t>
  </si>
  <si>
    <t>Angry spin 1.4" 78-35-73-6</t>
  </si>
  <si>
    <t>CF06553</t>
  </si>
  <si>
    <t>78-35-9-6</t>
  </si>
  <si>
    <t>Angry spin 1.4" 78-35-9-6</t>
  </si>
  <si>
    <t>CF06556</t>
  </si>
  <si>
    <t>78-35-98-6</t>
  </si>
  <si>
    <t>Angry Spin 1.4" 78-35-98-6</t>
  </si>
  <si>
    <t>CF06867</t>
  </si>
  <si>
    <t>79-45-1-6</t>
  </si>
  <si>
    <t>Angry spin 1.8" 79-45-1-6</t>
  </si>
  <si>
    <t>CF06557</t>
  </si>
  <si>
    <t>79-45-12-6</t>
  </si>
  <si>
    <t>Angry spin 1.8" 79-45-12-6</t>
  </si>
  <si>
    <t>CF06560</t>
  </si>
  <si>
    <t>79-45-14-6</t>
  </si>
  <si>
    <t>Angry spin 1.8" 79-45-14-6</t>
  </si>
  <si>
    <t>CF06564</t>
  </si>
  <si>
    <t>79-45-31-6</t>
  </si>
  <si>
    <t>Angry Spin 1.8" 79-45-31-6</t>
  </si>
  <si>
    <t>CF06869</t>
  </si>
  <si>
    <t>79-45-54-6</t>
  </si>
  <si>
    <t>Angry spin 1.8" 79-45-54-6</t>
  </si>
  <si>
    <t>CF06565</t>
  </si>
  <si>
    <t>79-45-6-6</t>
  </si>
  <si>
    <t>Angry spin 1.8" 79-45-6-6</t>
  </si>
  <si>
    <t>CF06562</t>
  </si>
  <si>
    <t>79-45-73-6</t>
  </si>
  <si>
    <t>Angry spin 1.8" 79-45-73-6</t>
  </si>
  <si>
    <t>CF06563</t>
  </si>
  <si>
    <t>79-45-9-6</t>
  </si>
  <si>
    <t>Angry spin 1.8" 79-45-9-6</t>
  </si>
  <si>
    <t>CF06566</t>
  </si>
  <si>
    <t>79-45-98-6</t>
  </si>
  <si>
    <t>Angry Spin 1.8" 79-45-98-6</t>
  </si>
  <si>
    <t>CF06870</t>
  </si>
  <si>
    <t>79-45-99-6</t>
  </si>
  <si>
    <t>Angry Spin 1.8" 79-45-99-6</t>
  </si>
  <si>
    <t>CF06871</t>
  </si>
  <si>
    <t>20-25-1-6</t>
  </si>
  <si>
    <t>Angry spin 1" 20-25-1-6</t>
  </si>
  <si>
    <t>CF00849</t>
  </si>
  <si>
    <t>20-25-10-6</t>
  </si>
  <si>
    <t>Angry spin 1" 20-25-10-6</t>
  </si>
  <si>
    <t>20-25-12-6</t>
  </si>
  <si>
    <t>Angry spin 1" 20-25-12-6</t>
  </si>
  <si>
    <t>CF00852</t>
  </si>
  <si>
    <t>20-25-14-6</t>
  </si>
  <si>
    <t>Angry spin 1" 20-25-14-6</t>
  </si>
  <si>
    <t>CF00855</t>
  </si>
  <si>
    <t>20-25-16-6</t>
  </si>
  <si>
    <t>Angry spin 1" 20-25-16-6</t>
  </si>
  <si>
    <t>CF00857</t>
  </si>
  <si>
    <t>20-25-2-6</t>
  </si>
  <si>
    <t>Angry Spin 1" 20-25-2-6</t>
  </si>
  <si>
    <t>CF00869</t>
  </si>
  <si>
    <t>20-25-3-6</t>
  </si>
  <si>
    <t>Angry spin 1" 20-25-3-6</t>
  </si>
  <si>
    <t>20-25-32-6</t>
  </si>
  <si>
    <t>Angry spin 1" 20-25-32-6</t>
  </si>
  <si>
    <t>CF00873</t>
  </si>
  <si>
    <t>20-25-40-6</t>
  </si>
  <si>
    <t>Angry spin 1" 20-25-40-6</t>
  </si>
  <si>
    <t>CF00875</t>
  </si>
  <si>
    <t>20-25-42-6</t>
  </si>
  <si>
    <t>Angry spin 1" 20-25-42-6</t>
  </si>
  <si>
    <t>CF00878</t>
  </si>
  <si>
    <t>20-25-54-6</t>
  </si>
  <si>
    <t>Angry spin 1" 20-25-54-6</t>
  </si>
  <si>
    <t>CF00882</t>
  </si>
  <si>
    <t>20-25-6-6</t>
  </si>
  <si>
    <t>Angry spin 1" 20-25-6-6</t>
  </si>
  <si>
    <t>CF00886</t>
  </si>
  <si>
    <t>20-25-73-6</t>
  </si>
  <si>
    <t>Angry spin 1" 20-25-73-6</t>
  </si>
  <si>
    <t>CF00891</t>
  </si>
  <si>
    <t>20-25-76-6</t>
  </si>
  <si>
    <t>Angry spin 1" 20-25-76-6</t>
  </si>
  <si>
    <t>CF00892</t>
  </si>
  <si>
    <t>20-25-77-6</t>
  </si>
  <si>
    <t>Angry spin 1" 20-25-77-6</t>
  </si>
  <si>
    <t>CF00893</t>
  </si>
  <si>
    <t>20-25-9-6</t>
  </si>
  <si>
    <t>Angry spin 1" 20-25-9-6</t>
  </si>
  <si>
    <t>CF00898</t>
  </si>
  <si>
    <t>Angry spin 2"</t>
  </si>
  <si>
    <t>21-45-1-6</t>
  </si>
  <si>
    <t>Angry spin 2" 21-45-1-6</t>
  </si>
  <si>
    <t>CF00918</t>
  </si>
  <si>
    <t>21-45-10-6</t>
  </si>
  <si>
    <t>Angry Spin 2" 21-45-10-6</t>
  </si>
  <si>
    <t>21-45-12-6</t>
  </si>
  <si>
    <t>Angry spin 2" 21-45-12-6</t>
  </si>
  <si>
    <t>CF00920</t>
  </si>
  <si>
    <t>21-45-14-6</t>
  </si>
  <si>
    <t>Angry spin 2" 21-45-14-6</t>
  </si>
  <si>
    <t>CF00922</t>
  </si>
  <si>
    <t>21-45-16-6</t>
  </si>
  <si>
    <t>Angry spin 2" 21-45-16-6</t>
  </si>
  <si>
    <t>CF00924</t>
  </si>
  <si>
    <t>21-45-18-6</t>
  </si>
  <si>
    <t>Angry spin 2" 21-45-18-6</t>
  </si>
  <si>
    <t>CF00926</t>
  </si>
  <si>
    <t>21-45-20-6</t>
  </si>
  <si>
    <t>Angry spin 2" 21-45-20-6</t>
  </si>
  <si>
    <t>CF00928</t>
  </si>
  <si>
    <t>21-45-26-6</t>
  </si>
  <si>
    <t>Angry spin 2" 21-45-26-6</t>
  </si>
  <si>
    <t>CF00930</t>
  </si>
  <si>
    <t>21-45-31-6</t>
  </si>
  <si>
    <t>Angry spin 2" 21-45-31-6</t>
  </si>
  <si>
    <t>CF06696</t>
  </si>
  <si>
    <t>21-45-32-6</t>
  </si>
  <si>
    <t>Angry spin 2" 21-45-32-6</t>
  </si>
  <si>
    <t>CF00933</t>
  </si>
  <si>
    <t>21-45-5-6</t>
  </si>
  <si>
    <t>Angry spin 2" 21-45-5-6</t>
  </si>
  <si>
    <t>CF00935</t>
  </si>
  <si>
    <t>21-45-6-6</t>
  </si>
  <si>
    <t>Angry spin 2" 21-45-6-6</t>
  </si>
  <si>
    <t>CF00937</t>
  </si>
  <si>
    <t>21-45-73-6</t>
  </si>
  <si>
    <t>Angry Spin 2" 21-45-73-6</t>
  </si>
  <si>
    <t>CF00941</t>
  </si>
  <si>
    <t>21-45-9-6</t>
  </si>
  <si>
    <t>Angry spin 2" 21-45-9-6</t>
  </si>
  <si>
    <t>CF00943</t>
  </si>
  <si>
    <t>21-45-98-6</t>
  </si>
  <si>
    <t>Angry Spin 2" 21-45-98-6</t>
  </si>
  <si>
    <t>CF06697</t>
  </si>
  <si>
    <t>21-45-99-6</t>
  </si>
  <si>
    <t>Angry Spin 2" 21-45-99-6</t>
  </si>
  <si>
    <t>CF06698</t>
  </si>
  <si>
    <t>82-75-12-6</t>
  </si>
  <si>
    <t>Angry Spin 3" 82-75-12-6</t>
  </si>
  <si>
    <t>CF07043</t>
  </si>
  <si>
    <t>82-75-14-6</t>
  </si>
  <si>
    <t>Angry Spin 3" 82-75-14-6</t>
  </si>
  <si>
    <t>CF07025</t>
  </si>
  <si>
    <t>82-75-18-6</t>
  </si>
  <si>
    <t>Angry Spin 3" 82-75-18-6</t>
  </si>
  <si>
    <t>CF07026</t>
  </si>
  <si>
    <t>82-75-32-6</t>
  </si>
  <si>
    <t>Angry Spin 3" 82-75-32-6</t>
  </si>
  <si>
    <t>CF07027</t>
  </si>
  <si>
    <t>82-75-6-6</t>
  </si>
  <si>
    <t>Angry Spin 3" 82-75-6-6</t>
  </si>
  <si>
    <t>CF07029</t>
  </si>
  <si>
    <t>82-75-73-6</t>
  </si>
  <si>
    <t>Angry Spin 3" 82-75-73-6</t>
  </si>
  <si>
    <t>CF07030</t>
  </si>
  <si>
    <t>82-75-98-6</t>
  </si>
  <si>
    <t>Angry Spin 3" 82-75-98-6</t>
  </si>
  <si>
    <t>CF07031</t>
  </si>
  <si>
    <t>26-45-12-6</t>
  </si>
  <si>
    <t>Crayfish 1.8" 26-45-12-6</t>
  </si>
  <si>
    <t>CF01169</t>
  </si>
  <si>
    <t>26-45-14-6</t>
  </si>
  <si>
    <t>Crayfish 1.8" 26-45-14-6</t>
  </si>
  <si>
    <t>CF01170</t>
  </si>
  <si>
    <t>26-45-18-6</t>
  </si>
  <si>
    <t>Crayfish 1.8" 26-45-18-6</t>
  </si>
  <si>
    <t>CF01175</t>
  </si>
  <si>
    <t>26-45-21-6</t>
  </si>
  <si>
    <t>Crayfish 1.8" 26-45-21-6</t>
  </si>
  <si>
    <t>CF01176</t>
  </si>
  <si>
    <t>26-45-26-6</t>
  </si>
  <si>
    <t>Crayfish 1.8" 26-45-26-6</t>
  </si>
  <si>
    <t>CF01178</t>
  </si>
  <si>
    <t>26-45-34-6</t>
  </si>
  <si>
    <t>Crayfish 1.8" 26-45-34-6</t>
  </si>
  <si>
    <t>CF01182</t>
  </si>
  <si>
    <t>26-45-42-6</t>
  </si>
  <si>
    <t>Crayfish 1.8" 26-45-42-6</t>
  </si>
  <si>
    <t>CF01185</t>
  </si>
  <si>
    <t>26-45-44-6</t>
  </si>
  <si>
    <t>Crayfish 1.8" 26-45-44-6</t>
  </si>
  <si>
    <t>CF06872</t>
  </si>
  <si>
    <t>26-45-45-6</t>
  </si>
  <si>
    <t>Crayfish 1.8" 26-45-45-6</t>
  </si>
  <si>
    <t>CF01188</t>
  </si>
  <si>
    <t>26-45-68-6</t>
  </si>
  <si>
    <t>Crayfish 1.8" 26-45-68-6</t>
  </si>
  <si>
    <t>CF01197</t>
  </si>
  <si>
    <t>26-45-81-6</t>
  </si>
  <si>
    <t>Crayfish 1.8" 26-45-81-6</t>
  </si>
  <si>
    <t>CF01201</t>
  </si>
  <si>
    <t>26-45-9-6</t>
  </si>
  <si>
    <t>Crayfish 1.8" 26-45-9-6</t>
  </si>
  <si>
    <t>CF01203</t>
  </si>
  <si>
    <t>26-45-99-6</t>
  </si>
  <si>
    <t>Crayfish 1.8" 26-45-99-6</t>
  </si>
  <si>
    <t>CF06701</t>
  </si>
  <si>
    <t>26-45-M66-6</t>
  </si>
  <si>
    <t>Crayfish 1.8" 26-45-M66-6</t>
  </si>
  <si>
    <t>CF01204</t>
  </si>
  <si>
    <t>26-45-M67-6</t>
  </si>
  <si>
    <t>Crayfish 1.8" 26-45-M67-6</t>
  </si>
  <si>
    <t>CF01205</t>
  </si>
  <si>
    <t>26-45-M68-6</t>
  </si>
  <si>
    <t>Crayfish 1.8" 26-45-M68-6</t>
  </si>
  <si>
    <t>CF01206</t>
  </si>
  <si>
    <t xml:space="preserve"> </t>
  </si>
  <si>
    <t>Cruel leech 5.1'' (6 шт)</t>
  </si>
  <si>
    <t>42-130-10d-6</t>
  </si>
  <si>
    <t>Cruel leech 5.1" 42-130-10d-6</t>
  </si>
  <si>
    <t>CF01781</t>
  </si>
  <si>
    <t>42-130-12-6</t>
  </si>
  <si>
    <t>Cruel leech 5.1" 42-130-12-6</t>
  </si>
  <si>
    <t>CF01782</t>
  </si>
  <si>
    <t>42-130-12d-6</t>
  </si>
  <si>
    <t>Cruel leech 5.1" 42-130-12d-6</t>
  </si>
  <si>
    <t>CF01783</t>
  </si>
  <si>
    <t>42-130-18-6</t>
  </si>
  <si>
    <t>Cruel leech 5.1" 42-130-18-6</t>
  </si>
  <si>
    <t>CF01785</t>
  </si>
  <si>
    <t>42-130-37-6</t>
  </si>
  <si>
    <t>Cruel leech 5.1" 42-130-37-6</t>
  </si>
  <si>
    <t>CF01787</t>
  </si>
  <si>
    <t>42-130-4d-6</t>
  </si>
  <si>
    <t>Cruel leech 5.1" 42-130-4d-6</t>
  </si>
  <si>
    <t>CF01789</t>
  </si>
  <si>
    <t>42-130-7d-6</t>
  </si>
  <si>
    <t>Cruel leech 5.1" 42-130-7d-6</t>
  </si>
  <si>
    <t>CF01793</t>
  </si>
  <si>
    <t>42-130-8d-6</t>
  </si>
  <si>
    <t>Cruel leech 5.1" 42-130-8d-6</t>
  </si>
  <si>
    <t>CF01794</t>
  </si>
  <si>
    <t>42-130-9d-6</t>
  </si>
  <si>
    <t>Cruel leech 5.1" 42-130-9d-6</t>
  </si>
  <si>
    <t>CF01795</t>
  </si>
  <si>
    <t>70-30-1/9-6</t>
  </si>
  <si>
    <t>Glider 1.2" 70-30-1/9-6</t>
  </si>
  <si>
    <t>CF02788</t>
  </si>
  <si>
    <t>70-30-12/32-6</t>
  </si>
  <si>
    <t>Glider 1.2" 70-30-12/32-6</t>
  </si>
  <si>
    <t>CF02790</t>
  </si>
  <si>
    <t>70-30-14/25-6</t>
  </si>
  <si>
    <t>Glider 1.2" 70-30-14/25-6</t>
  </si>
  <si>
    <t>CF02792</t>
  </si>
  <si>
    <t>70-30-16/20-5</t>
  </si>
  <si>
    <t>Glider 1.2" 70-30-16/20-5</t>
  </si>
  <si>
    <t>CF02793</t>
  </si>
  <si>
    <t>70-30-16/20-6</t>
  </si>
  <si>
    <t>Glider 1.2" 70-30-16/20-6</t>
  </si>
  <si>
    <t>CF02794</t>
  </si>
  <si>
    <t>70-30-6/68-5</t>
  </si>
  <si>
    <t>Glider 1.2" 70-30-6/68-5</t>
  </si>
  <si>
    <t>CF02795</t>
  </si>
  <si>
    <t>70-30-6/68-6</t>
  </si>
  <si>
    <t>Glider 1.2" 70-30-6/68-6</t>
  </si>
  <si>
    <t>CF02796</t>
  </si>
  <si>
    <t>68-27-1-6</t>
  </si>
  <si>
    <t>Nano Minnow 1.1" 68-27-1-6</t>
  </si>
  <si>
    <t>CF07045</t>
  </si>
  <si>
    <t>68-27-10-6</t>
  </si>
  <si>
    <t>Nano Minnow 1.1" 68-27-10-6</t>
  </si>
  <si>
    <t>CF06704</t>
  </si>
  <si>
    <t>68-27-12-6</t>
  </si>
  <si>
    <t>Nano Minnow 1.1" 68-27-12-6</t>
  </si>
  <si>
    <t>CF07046</t>
  </si>
  <si>
    <t>68-27-12/32-6</t>
  </si>
  <si>
    <t>Nano minnow 1.1" 68-27-12/32-6</t>
  </si>
  <si>
    <t>CF02602</t>
  </si>
  <si>
    <t>68-27-14-6</t>
  </si>
  <si>
    <t>Nano Minnow 1.1" 68-27-14-6</t>
  </si>
  <si>
    <t>CF07047</t>
  </si>
  <si>
    <t>68-27-14/25-5</t>
  </si>
  <si>
    <t>Nano minnow 1.1" 68-27-14/25-5</t>
  </si>
  <si>
    <t>CF02603</t>
  </si>
  <si>
    <t>68-27-14/25-6</t>
  </si>
  <si>
    <t>Nano minnow 1.1" 68-27-14/25-6</t>
  </si>
  <si>
    <t>CF02604</t>
  </si>
  <si>
    <t>68-27-16/20-6</t>
  </si>
  <si>
    <t>Nano minnow 1.1" 68-27-16/20-6</t>
  </si>
  <si>
    <t>CF02606</t>
  </si>
  <si>
    <t>68-27-2-6</t>
  </si>
  <si>
    <t>Nano Minnow 1.1" 68-27-2-6</t>
  </si>
  <si>
    <t>68-27-26-6</t>
  </si>
  <si>
    <t>Nano Minnow 1.1" 68-27-26-6</t>
  </si>
  <si>
    <t>68-27-26/27-1</t>
  </si>
  <si>
    <t>Nano minnow 1.1" 68-27-26/27-1</t>
  </si>
  <si>
    <t>CF05393</t>
  </si>
  <si>
    <t>68-27-26/27-6</t>
  </si>
  <si>
    <t>Nano minnow 1.1" 68-27-26/27-6</t>
  </si>
  <si>
    <t>CF02608</t>
  </si>
  <si>
    <t>68-27-31-6</t>
  </si>
  <si>
    <t>Nano minnow 1.1" 68-27-31-6</t>
  </si>
  <si>
    <t>CF06702</t>
  </si>
  <si>
    <t>68-27-51-6</t>
  </si>
  <si>
    <t>Nano Minnow 1.1" 68-27-51-6</t>
  </si>
  <si>
    <t>68-27-54/67-6</t>
  </si>
  <si>
    <t>Nano minnow 1.1" 68-27-54/67-6</t>
  </si>
  <si>
    <t>CF02610</t>
  </si>
  <si>
    <t>68-27-6/68-6</t>
  </si>
  <si>
    <t>Nano minnow 1.1" 68-27-6/68-6</t>
  </si>
  <si>
    <t>CF02612</t>
  </si>
  <si>
    <t>68-27-73-6</t>
  </si>
  <si>
    <t>Nano Minnow 1.1" 68-27-73-6</t>
  </si>
  <si>
    <t>CF07049</t>
  </si>
  <si>
    <t>68-27-89/91-6</t>
  </si>
  <si>
    <t>Nano minnow 1.1" 68-27-89/91-6</t>
  </si>
  <si>
    <t>CF02614</t>
  </si>
  <si>
    <t>68-27-98-6</t>
  </si>
  <si>
    <t>Nano minnow 1.1" 68-27-98-6</t>
  </si>
  <si>
    <t>CF06703</t>
  </si>
  <si>
    <t>68-27-99-6</t>
  </si>
  <si>
    <t>Nano minnow 1.1" 68-27-99-6</t>
  </si>
  <si>
    <t>6-40-10-6</t>
  </si>
  <si>
    <t>Nano minnow 1.6" 6-40-10-6</t>
  </si>
  <si>
    <t>CF02385</t>
  </si>
  <si>
    <t>6-40-11-6</t>
  </si>
  <si>
    <t>Nano minnow 1.6" 6-40-11-6</t>
  </si>
  <si>
    <t>CF02390</t>
  </si>
  <si>
    <t>6-40-12-6</t>
  </si>
  <si>
    <t>Nano minnow 1.6" 6-40-12-6</t>
  </si>
  <si>
    <t>CF02393</t>
  </si>
  <si>
    <t>6-40-13-6</t>
  </si>
  <si>
    <t>Nano minnow 1.6" 6-40-13-6</t>
  </si>
  <si>
    <t>CF02397</t>
  </si>
  <si>
    <t>6-40-14-6</t>
  </si>
  <si>
    <t>Nano minnow 1.6" 6-40-14-6</t>
  </si>
  <si>
    <t>CF02399</t>
  </si>
  <si>
    <t>6-40-16-6</t>
  </si>
  <si>
    <t>Nano minnow 1.6" 6-40-16-6</t>
  </si>
  <si>
    <t>CF02401</t>
  </si>
  <si>
    <t>6-40-17-6</t>
  </si>
  <si>
    <t>Nano minnow 1.6" 6-40-17-6</t>
  </si>
  <si>
    <t>CF02403</t>
  </si>
  <si>
    <t>6-40-19-6</t>
  </si>
  <si>
    <t>Nano minnow 1.6" 6-40-19-6</t>
  </si>
  <si>
    <t>CF02406</t>
  </si>
  <si>
    <t>6-40-2-6</t>
  </si>
  <si>
    <t>Nano minnow 1.6" 6-40-2-6</t>
  </si>
  <si>
    <t>CF02411</t>
  </si>
  <si>
    <t>6-40-20-6</t>
  </si>
  <si>
    <t>Nano minnow 1.6" 6-40-20-6</t>
  </si>
  <si>
    <t>CF02413</t>
  </si>
  <si>
    <t>6-40-26-6</t>
  </si>
  <si>
    <t>Nano minnow 1.6" 6-40-26-6</t>
  </si>
  <si>
    <t>CF02415</t>
  </si>
  <si>
    <t>6-40-27-6</t>
  </si>
  <si>
    <t>Nano minnow 1.6" 6-40-27-6</t>
  </si>
  <si>
    <t>CF02416</t>
  </si>
  <si>
    <t>6-40-29-6</t>
  </si>
  <si>
    <t>Nano minnow 1.6" 6-40-29-6</t>
  </si>
  <si>
    <t>CF02420</t>
  </si>
  <si>
    <t>6-40-31-6</t>
  </si>
  <si>
    <t>Nano minnow 1.6" 6-40-31-6</t>
  </si>
  <si>
    <t>CF06706</t>
  </si>
  <si>
    <t>6-40-32-6</t>
  </si>
  <si>
    <t>Nano minnow 1.6" 6-40-32-6</t>
  </si>
  <si>
    <t>CF02428</t>
  </si>
  <si>
    <t>6-40-4-6</t>
  </si>
  <si>
    <t>Nano minnow 1.6" 6-40-4-6</t>
  </si>
  <si>
    <t>CF02432</t>
  </si>
  <si>
    <t>6-40-40-6</t>
  </si>
  <si>
    <t>Nano minnow 1.6" 6-40-40-6</t>
  </si>
  <si>
    <t>CF02434</t>
  </si>
  <si>
    <t>6-40-42-6</t>
  </si>
  <si>
    <t>Nano minnow 1.6" 6-40-42-6</t>
  </si>
  <si>
    <t>CF02435</t>
  </si>
  <si>
    <t>6-40-44-6</t>
  </si>
  <si>
    <t>Nano minnow 1.6" 6-40-44-6</t>
  </si>
  <si>
    <t>CF02436</t>
  </si>
  <si>
    <t>6-40-51-6</t>
  </si>
  <si>
    <t>Nano minnow 1.6" 6-40-51-6</t>
  </si>
  <si>
    <t>CF02444</t>
  </si>
  <si>
    <t>6-40-54-6</t>
  </si>
  <si>
    <t>Nano minnow 1.6" 6-40-54-6</t>
  </si>
  <si>
    <t>CF02448</t>
  </si>
  <si>
    <t>6-40-59-6</t>
  </si>
  <si>
    <t>Nano minnow 1.6" 6-40-59-6</t>
  </si>
  <si>
    <t>CF02449</t>
  </si>
  <si>
    <t>6-40-6-6</t>
  </si>
  <si>
    <t>Nano minnow 1.6" 6-40-6-6</t>
  </si>
  <si>
    <t>CF02455</t>
  </si>
  <si>
    <t>6-40-68-6</t>
  </si>
  <si>
    <t>Nano minnow 1.6" 6-40-68-6</t>
  </si>
  <si>
    <t>CF02458</t>
  </si>
  <si>
    <t>6-40-73-6</t>
  </si>
  <si>
    <t>Nano minnow 1.6" 6-40-73-6</t>
  </si>
  <si>
    <t>CF02463</t>
  </si>
  <si>
    <t>6-40-76-6</t>
  </si>
  <si>
    <t>Nano minnow 1.6" 6-40-76-6</t>
  </si>
  <si>
    <t>CF02464</t>
  </si>
  <si>
    <t>6-40-77-6</t>
  </si>
  <si>
    <t>Nano minnow 1.6" 6-40-77-6</t>
  </si>
  <si>
    <t>CF02465</t>
  </si>
  <si>
    <t>6-40-85-6</t>
  </si>
  <si>
    <t>Nano minnow 1.6" 6-40-85-6</t>
  </si>
  <si>
    <t>CF02472</t>
  </si>
  <si>
    <t>6-40-89-6</t>
  </si>
  <si>
    <t>Nano minnow 1.6" 6-40-89-6</t>
  </si>
  <si>
    <t>CF02473</t>
  </si>
  <si>
    <t>6-40-9-6</t>
  </si>
  <si>
    <t>Nano minnow 1.6" 6-40-9-6</t>
  </si>
  <si>
    <t>CF02478</t>
  </si>
  <si>
    <t>6-40-98-6</t>
  </si>
  <si>
    <t>Nano minnow 1.6" 6-40-98-6</t>
  </si>
  <si>
    <t>CF06705</t>
  </si>
  <si>
    <t>6-40-99-6</t>
  </si>
  <si>
    <t>Nano minnow 1.6" 6-40-99-6</t>
  </si>
  <si>
    <t>CF06707</t>
  </si>
  <si>
    <t>6-40-M17-6</t>
  </si>
  <si>
    <t>Nano minnow 1.6" 6-40-M17-6</t>
  </si>
  <si>
    <t>CF02484</t>
  </si>
  <si>
    <t>6-40-M47-6</t>
  </si>
  <si>
    <t>Nano minnow 1.6" 6-40-M47-6</t>
  </si>
  <si>
    <t>CF02485</t>
  </si>
  <si>
    <t>6-40-M48-6</t>
  </si>
  <si>
    <t>Nano minnow 1.6" 6-40-M48-6</t>
  </si>
  <si>
    <t>CF02486</t>
  </si>
  <si>
    <t>6-40-M49-6</t>
  </si>
  <si>
    <t>Nano minnow 1.6" 6-40-M49-6</t>
  </si>
  <si>
    <t>CF02487</t>
  </si>
  <si>
    <t>6-40-M50-6</t>
  </si>
  <si>
    <t>Nano minnow 1.6" 6-40-M50-6</t>
  </si>
  <si>
    <t>CF02488</t>
  </si>
  <si>
    <t>22-55-10-6</t>
  </si>
  <si>
    <t>Nano minnow 2.2" 22-55-10-6</t>
  </si>
  <si>
    <t>22-55-12-6</t>
  </si>
  <si>
    <t>Nano minnow 2.2" 22-55-12-6</t>
  </si>
  <si>
    <t>CF00955</t>
  </si>
  <si>
    <t>22-55-14-6</t>
  </si>
  <si>
    <t>Nano minnow 2.2" 22-55-14-6</t>
  </si>
  <si>
    <t>CF00956</t>
  </si>
  <si>
    <t>22-55-16-6</t>
  </si>
  <si>
    <t>Nano minnow 2.2" 22-55-16-6</t>
  </si>
  <si>
    <t>CF00958</t>
  </si>
  <si>
    <t>22-55-17-6</t>
  </si>
  <si>
    <t>Nano minnow 2.2" 22-55-17-6</t>
  </si>
  <si>
    <t>CF00960</t>
  </si>
  <si>
    <t>22-55-18-6</t>
  </si>
  <si>
    <t>Nano minnow 2.2" 22-55-18-6</t>
  </si>
  <si>
    <t>CF00961</t>
  </si>
  <si>
    <t>22-55-25-6</t>
  </si>
  <si>
    <t>Nano minnow 2.2" 22-55-25-6</t>
  </si>
  <si>
    <t>CF00963</t>
  </si>
  <si>
    <t>22-55-26-6</t>
  </si>
  <si>
    <t>Nano minnow 2.2" 22-55-26-6</t>
  </si>
  <si>
    <t>CF00964</t>
  </si>
  <si>
    <t>22-55-27-6</t>
  </si>
  <si>
    <t>Nano minnow 2.2" 22-55-27-6</t>
  </si>
  <si>
    <t>CF00966</t>
  </si>
  <si>
    <t>22-55-31-6</t>
  </si>
  <si>
    <t>Nano minnow 2.2" 22-55-31-6</t>
  </si>
  <si>
    <t>CF06708</t>
  </si>
  <si>
    <t>22-55-32-6</t>
  </si>
  <si>
    <t>Nano minnow 2.2" 22-55-32-6</t>
  </si>
  <si>
    <t>CF00968</t>
  </si>
  <si>
    <t>22-55-37-6</t>
  </si>
  <si>
    <t>Nano minnow 2.2" 22-55-37-6</t>
  </si>
  <si>
    <t>CF00969</t>
  </si>
  <si>
    <t>22-55-3d-6</t>
  </si>
  <si>
    <t>Nano minnow 2.2" 22-55-3d-6</t>
  </si>
  <si>
    <t>CF00970</t>
  </si>
  <si>
    <t>22-55-40-6</t>
  </si>
  <si>
    <t>Nano minnow 2.2" 22-55-40-6</t>
  </si>
  <si>
    <t>22-55-40d-6</t>
  </si>
  <si>
    <t>Nano minnow 2.2" 22-55-40d-6</t>
  </si>
  <si>
    <t>22-55-41d-6</t>
  </si>
  <si>
    <t>Nano minnow 2.2" 22-55-41d-6</t>
  </si>
  <si>
    <t>22-55-42-6</t>
  </si>
  <si>
    <t>Nano minnow 2.2" 22-55-42-6</t>
  </si>
  <si>
    <t>CF00971</t>
  </si>
  <si>
    <t>22-55-5-6</t>
  </si>
  <si>
    <t>Nano minnow 2.2" 22-55-5-6</t>
  </si>
  <si>
    <t>CF00972</t>
  </si>
  <si>
    <t>22-55-54-6</t>
  </si>
  <si>
    <t>Nano minnow 2.2" 22-55-54-6</t>
  </si>
  <si>
    <t>CF00974</t>
  </si>
  <si>
    <t>22-55-59-6</t>
  </si>
  <si>
    <t>Nano minnow 2.2" 22-55-59-6</t>
  </si>
  <si>
    <t>CF00976</t>
  </si>
  <si>
    <t>22-55-5d-6</t>
  </si>
  <si>
    <t>Nano minnow 2.2" 22-55-5d-6</t>
  </si>
  <si>
    <t>22-55-6-6</t>
  </si>
  <si>
    <t>Nano minnow 2.2" 22-55-6-6</t>
  </si>
  <si>
    <t>CF00977</t>
  </si>
  <si>
    <t>22-55-68-6</t>
  </si>
  <si>
    <t>Nano minnow 2.2" 22-55-68-6</t>
  </si>
  <si>
    <t>CF00978</t>
  </si>
  <si>
    <t>22-55-73-6</t>
  </si>
  <si>
    <t>Nano minnow 2.2" 22-55-73-6</t>
  </si>
  <si>
    <t>CF06532</t>
  </si>
  <si>
    <t>22-55-85-6</t>
  </si>
  <si>
    <t>Nano minnow 2.2" 22-55-85-6</t>
  </si>
  <si>
    <t>22-55-8d-6</t>
  </si>
  <si>
    <t>Nano minnow 2.2" 22-55-8d-6</t>
  </si>
  <si>
    <t>22-55-9-6</t>
  </si>
  <si>
    <t>Nano minnow 2.2" 22-55-9-6</t>
  </si>
  <si>
    <t>CF00980</t>
  </si>
  <si>
    <t>22-55-97d-6</t>
  </si>
  <si>
    <t>Nano minnow 2.2" 22-55-97d-6</t>
  </si>
  <si>
    <t>22-55-98-6</t>
  </si>
  <si>
    <t>Nano minnow 2.2" 22-55-98-6</t>
  </si>
  <si>
    <t>CF06119</t>
  </si>
  <si>
    <t>22-55-99-6</t>
  </si>
  <si>
    <t>Nano minnow 2.2" 22-55-99-6</t>
  </si>
  <si>
    <t>CF06120</t>
  </si>
  <si>
    <t>22-55-M15-6</t>
  </si>
  <si>
    <t>Nano minnow 2.2" 22-55-M15-6</t>
  </si>
  <si>
    <t>CF00987</t>
  </si>
  <si>
    <t>22-55-M16-6</t>
  </si>
  <si>
    <t>Nano minnow 2.2" 22-55-M16-6</t>
  </si>
  <si>
    <t>CF00988</t>
  </si>
  <si>
    <t>22-55-M69-6</t>
  </si>
  <si>
    <t>Nano minnow 2.2" 22-55-M69-6</t>
  </si>
  <si>
    <t>CF00989</t>
  </si>
  <si>
    <t>22-55-M70-6</t>
  </si>
  <si>
    <t>Nano minnow 2.2" 22-55-M70-6</t>
  </si>
  <si>
    <t>CF00990</t>
  </si>
  <si>
    <t>22-55-M71-6</t>
  </si>
  <si>
    <t>Nano minnow 2.2" 22-55-M71-6</t>
  </si>
  <si>
    <t>CF00991</t>
  </si>
  <si>
    <t>22-55-M72-6</t>
  </si>
  <si>
    <t>Nano minnow 2.2" 22-55-M72-6</t>
  </si>
  <si>
    <t>CF00992</t>
  </si>
  <si>
    <t>53-70-1-6</t>
  </si>
  <si>
    <t>Nano minnow 2.8" 53-70-1-6</t>
  </si>
  <si>
    <t>CF06802</t>
  </si>
  <si>
    <t>53-70-10-6</t>
  </si>
  <si>
    <t>Nano minnow 2.8" 53-70-10-6</t>
  </si>
  <si>
    <t>CF06805</t>
  </si>
  <si>
    <t>53-70-26-6</t>
  </si>
  <si>
    <t>Nano minnow 2.8" 53-70-26-6</t>
  </si>
  <si>
    <t>CF02159</t>
  </si>
  <si>
    <t>53-70-28d-6</t>
  </si>
  <si>
    <t>Nano minnow 2.8" 53-70-28d-6</t>
  </si>
  <si>
    <t>CF02171</t>
  </si>
  <si>
    <t>53-70-31-6</t>
  </si>
  <si>
    <t>Nano minnow 2.8" 53-70-31-6</t>
  </si>
  <si>
    <t>CF06814</t>
  </si>
  <si>
    <t>53-70-32-6</t>
  </si>
  <si>
    <t>Nano minnow 2.8" 53-70-32-6</t>
  </si>
  <si>
    <t>CF02160</t>
  </si>
  <si>
    <t>53-70-3d-6</t>
  </si>
  <si>
    <t>Nano minnow 2.8" 53-70-3d-6</t>
  </si>
  <si>
    <t>CF06816</t>
  </si>
  <si>
    <t>53-70-41d-6</t>
  </si>
  <si>
    <t>Nano minnow 2.8" 53-70-41d-6</t>
  </si>
  <si>
    <t>CF06815</t>
  </si>
  <si>
    <t>53-70-50d-6</t>
  </si>
  <si>
    <t>Nano minnow 2.8" 53-70-50d-6</t>
  </si>
  <si>
    <t>CF06811</t>
  </si>
  <si>
    <t>53-70-57-6</t>
  </si>
  <si>
    <t>Nano minnow 2.8" 53-70-57-6</t>
  </si>
  <si>
    <t>53-70-5d-6</t>
  </si>
  <si>
    <t>Nano minnow 2.8" 53-70-5d-6</t>
  </si>
  <si>
    <t>CF06813</t>
  </si>
  <si>
    <t>53-70-6-6</t>
  </si>
  <si>
    <t>Nano minnow 2.8" 53-70-6-6</t>
  </si>
  <si>
    <t>CF06807</t>
  </si>
  <si>
    <t>53-70-73-6</t>
  </si>
  <si>
    <t>Nano minnow 2.8" 53-70-73-6</t>
  </si>
  <si>
    <t>CF06804</t>
  </si>
  <si>
    <t>53-70-85-6</t>
  </si>
  <si>
    <t>Nano minnow 2.8" 53-70-85-6</t>
  </si>
  <si>
    <t>53-70-8d-6</t>
  </si>
  <si>
    <t>Nano minnow 2.8" 53-70-8d-6</t>
  </si>
  <si>
    <t>53-70-9-6</t>
  </si>
  <si>
    <t>Nano minnow 2.8" 53-70-9-6</t>
  </si>
  <si>
    <t>53-70-97d-6</t>
  </si>
  <si>
    <t>Nano Minnow 2.8" 53-70-97d-6</t>
  </si>
  <si>
    <t>CF07054</t>
  </si>
  <si>
    <t>53-70-98-6</t>
  </si>
  <si>
    <t>Nano minnow 2.8" 53-70-98-6</t>
  </si>
  <si>
    <t>CF06810</t>
  </si>
  <si>
    <t>53-70-98d-6</t>
  </si>
  <si>
    <t>Nano Minnow 2.8" 53-70-98d-6</t>
  </si>
  <si>
    <t>54-90-41d-6</t>
  </si>
  <si>
    <t>Nano minnow 3.5"  54-90-41d-6</t>
  </si>
  <si>
    <t>CF06874</t>
  </si>
  <si>
    <t>54-90-98d-6</t>
  </si>
  <si>
    <t>Nano minnow 3.5"  54-90-98d-6</t>
  </si>
  <si>
    <t>CF07055</t>
  </si>
  <si>
    <t>54-90-1-6</t>
  </si>
  <si>
    <t>Nano minnow 3.5" 54-90-1-6</t>
  </si>
  <si>
    <t>CF06817</t>
  </si>
  <si>
    <t>54-90-10-6</t>
  </si>
  <si>
    <t>Nano minnow 3.5" 54-90-10-6</t>
  </si>
  <si>
    <t>CF06820</t>
  </si>
  <si>
    <t>54-90-12-6</t>
  </si>
  <si>
    <t>Nano minnow 3.5" 54-90-12-6</t>
  </si>
  <si>
    <t>CF06818</t>
  </si>
  <si>
    <t>54-90-14-6</t>
  </si>
  <si>
    <t>Nano minnow 3.5" 54-90-14-6</t>
  </si>
  <si>
    <t>CF06821</t>
  </si>
  <si>
    <t>54-90-28d-6</t>
  </si>
  <si>
    <t>Nano minnow 3.5" 54-90-28d-6</t>
  </si>
  <si>
    <t>54-90-31-6</t>
  </si>
  <si>
    <t>Nano minnow 3.5" 54-90-31-6</t>
  </si>
  <si>
    <t>CF06829</t>
  </si>
  <si>
    <t>54-90-32-6</t>
  </si>
  <si>
    <t>Nano minnow 3.5" 54-90-32-6</t>
  </si>
  <si>
    <t>CF02190</t>
  </si>
  <si>
    <t>54-90-3d-6</t>
  </si>
  <si>
    <t>Nano minnow 3.5" 54-90-3d-6</t>
  </si>
  <si>
    <t>CF06831</t>
  </si>
  <si>
    <t>54-90-40d-6</t>
  </si>
  <si>
    <t>Nano minnow 3.5" 54-90-40d-6</t>
  </si>
  <si>
    <t>CF06824</t>
  </si>
  <si>
    <t>54-90-42-6</t>
  </si>
  <si>
    <t>Nano minnow 3.5" 54-90-42-6</t>
  </si>
  <si>
    <t>CF06823</t>
  </si>
  <si>
    <t>54-90-50d-6</t>
  </si>
  <si>
    <t>Nano minnow 3.5" 54-90-50d-6</t>
  </si>
  <si>
    <t>CF06826</t>
  </si>
  <si>
    <t>54-90-57-6</t>
  </si>
  <si>
    <t>Nano minnow 3.5" 54-90-57-6</t>
  </si>
  <si>
    <t>54-90-85-6</t>
  </si>
  <si>
    <t>Nano minnow 3.5" 54-90-85-6</t>
  </si>
  <si>
    <t>CF02200</t>
  </si>
  <si>
    <t>54-90-9-6</t>
  </si>
  <si>
    <t>Nano minnow 3.5" 54-90-9-6</t>
  </si>
  <si>
    <t>54-90-97d-6</t>
  </si>
  <si>
    <t>Nano minnow 3.5" 54-90-97d-6</t>
  </si>
  <si>
    <t xml:space="preserve">Приманки Nano worm </t>
  </si>
  <si>
    <t>86-90-1-6</t>
  </si>
  <si>
    <t>Nano worm  86-90-1-6</t>
  </si>
  <si>
    <t>23 шт</t>
  </si>
  <si>
    <t>86-90-12-6</t>
  </si>
  <si>
    <t>Nano worm  86-90-12-6</t>
  </si>
  <si>
    <t>86-90-14-6</t>
  </si>
  <si>
    <t>Nano worm  86-90-14-6</t>
  </si>
  <si>
    <t>86-90-42-6</t>
  </si>
  <si>
    <t>Nano worm  86-90-42-6</t>
  </si>
  <si>
    <t>86-90-59-6</t>
  </si>
  <si>
    <t>Nano worm  86-90-59-6</t>
  </si>
  <si>
    <t>86-90-6-6</t>
  </si>
  <si>
    <t>Nano worm  86-90-6-6</t>
  </si>
  <si>
    <t>86-90-73-6</t>
  </si>
  <si>
    <t>Nano worm  86-90-73-6</t>
  </si>
  <si>
    <t>76-30-1-5</t>
  </si>
  <si>
    <t>Nimble 1.2" 76-30-1-5</t>
  </si>
  <si>
    <t>CF06278</t>
  </si>
  <si>
    <t>76-30-1-6</t>
  </si>
  <si>
    <t>Nimble 1.2" 76-30-1-6</t>
  </si>
  <si>
    <t>CF06262</t>
  </si>
  <si>
    <t>76-30-10-6</t>
  </si>
  <si>
    <t>Nimble 1.2" 76-30-10-6</t>
  </si>
  <si>
    <t>76-30-11-6</t>
  </si>
  <si>
    <t>Nimble 1.2" 76-30-11-6</t>
  </si>
  <si>
    <t>76-30-12/14-6</t>
  </si>
  <si>
    <t>Nimble 1.2" 76-30-12/14-6</t>
  </si>
  <si>
    <t>76-30-14-6</t>
  </si>
  <si>
    <t>Nimble 1.2" 76-30-14-6</t>
  </si>
  <si>
    <t>CF06264</t>
  </si>
  <si>
    <t>76-30-2-6</t>
  </si>
  <si>
    <t>Nimble 1.2" 76-30-2-6</t>
  </si>
  <si>
    <t>76-30-26-6</t>
  </si>
  <si>
    <t>Nimble 1.2" 76-30-26-6</t>
  </si>
  <si>
    <t>76-30-28d-6</t>
  </si>
  <si>
    <t>Nimble 1.2" 76-30-28d-6</t>
  </si>
  <si>
    <t>76-30-30d-6</t>
  </si>
  <si>
    <t>Nimble 1.2" 76-30-30d-6</t>
  </si>
  <si>
    <t>CF06275</t>
  </si>
  <si>
    <t>76-30-31-6</t>
  </si>
  <si>
    <t>Nimble 1.2" 76-30-31-6</t>
  </si>
  <si>
    <t>CF06265</t>
  </si>
  <si>
    <t>76-30-31/73-6</t>
  </si>
  <si>
    <t>Nimble 1.2" 76-30-31/73-6</t>
  </si>
  <si>
    <t>76-30-32-6</t>
  </si>
  <si>
    <t>Nimble 1.2" 76-30-32-6</t>
  </si>
  <si>
    <t>CF06266</t>
  </si>
  <si>
    <t>76-30-3d-6</t>
  </si>
  <si>
    <t>Nimble 1.2" 76-30-3d-6</t>
  </si>
  <si>
    <t>CF06272</t>
  </si>
  <si>
    <t>76-30-42-6</t>
  </si>
  <si>
    <t>Nimble 1.2" 76-30-42-6</t>
  </si>
  <si>
    <t>CF06267</t>
  </si>
  <si>
    <t>76-30-4d-6</t>
  </si>
  <si>
    <t>Nimble 1.2" 76-30-4d-6</t>
  </si>
  <si>
    <t>CF06273</t>
  </si>
  <si>
    <t>76-30-50d-6</t>
  </si>
  <si>
    <t>Nimble 1.2" 76-30-50d-6</t>
  </si>
  <si>
    <t>CF06276</t>
  </si>
  <si>
    <t>76-30-51d-6</t>
  </si>
  <si>
    <t>Nimble 1.2" 76-30-51d-6</t>
  </si>
  <si>
    <t>76-30-57-6</t>
  </si>
  <si>
    <t>Nimble 1.2" 76-30-57-6</t>
  </si>
  <si>
    <t>76-30-5d-6</t>
  </si>
  <si>
    <t>Nimble 1.2" 76-30-5d-6</t>
  </si>
  <si>
    <t>76-30-73-6</t>
  </si>
  <si>
    <t>Nimble 1.2" 76-30-73-6</t>
  </si>
  <si>
    <t>CF06268</t>
  </si>
  <si>
    <t>76-30-85-6</t>
  </si>
  <si>
    <t>Nimble 1.2" 76-30-85-6</t>
  </si>
  <si>
    <t>76-30-9-6</t>
  </si>
  <si>
    <t>Nimble 1.2" 76-30-9-6</t>
  </si>
  <si>
    <t>76-30-97d-6</t>
  </si>
  <si>
    <t>Nimble 1.2" 76-30-97d-6</t>
  </si>
  <si>
    <t>49-40-1-6</t>
  </si>
  <si>
    <t>Nimble 1.6" 49-40-1-6</t>
  </si>
  <si>
    <t>CF01901</t>
  </si>
  <si>
    <t>49-40-1/98-6</t>
  </si>
  <si>
    <t>Nimble 1.6" 49-40-1/98-6</t>
  </si>
  <si>
    <t>CF01902</t>
  </si>
  <si>
    <t>49-40-10-6</t>
  </si>
  <si>
    <t>Nimble 1.6" 49-40-10-6</t>
  </si>
  <si>
    <t>49-40-12-6</t>
  </si>
  <si>
    <t>Nimble 1.6" 49-40-12-6</t>
  </si>
  <si>
    <t>49-40-12/14-6</t>
  </si>
  <si>
    <t>Nimble 1.6" 49-40-12/14-6</t>
  </si>
  <si>
    <t>49-40-12/32-6</t>
  </si>
  <si>
    <t>Nimble 1.6" 49-40-12/32-6</t>
  </si>
  <si>
    <t>49-40-2-6</t>
  </si>
  <si>
    <t>Nimble 1.6" 49-40-2-6</t>
  </si>
  <si>
    <t>49-40-20-6</t>
  </si>
  <si>
    <t>Nimble 1.6" 49-40-20-6</t>
  </si>
  <si>
    <t>CF01907</t>
  </si>
  <si>
    <t>49-40-26-6</t>
  </si>
  <si>
    <t>Nimble 1.6" 49-40-26-6</t>
  </si>
  <si>
    <t>CF01910</t>
  </si>
  <si>
    <t>49-40-28d-6</t>
  </si>
  <si>
    <t>Nimble 1.6" 49-40-28d-6</t>
  </si>
  <si>
    <t>CF01911</t>
  </si>
  <si>
    <t>49-40-30d-6</t>
  </si>
  <si>
    <t>Nimble 1.6" 49-40-30d-6</t>
  </si>
  <si>
    <t>CF01912</t>
  </si>
  <si>
    <t>49-40-31-6</t>
  </si>
  <si>
    <t>Nimble 1.6" 49-40-31-6</t>
  </si>
  <si>
    <t>CF06721</t>
  </si>
  <si>
    <t>49-40-31/73-6</t>
  </si>
  <si>
    <t>Nimble 1.6" 49-40-31/73-6</t>
  </si>
  <si>
    <t>49-40-32-6</t>
  </si>
  <si>
    <t>Nimble 1.6" 49-40-32-6</t>
  </si>
  <si>
    <t>CF01913</t>
  </si>
  <si>
    <t>49-40-3d-6</t>
  </si>
  <si>
    <t>Nimble 1.6" 49-40-3d-6</t>
  </si>
  <si>
    <t>CF01914</t>
  </si>
  <si>
    <t>49-40-3d/41d-6</t>
  </si>
  <si>
    <t>Nimble 1.6" 49-40-3d/41d-6</t>
  </si>
  <si>
    <t>49-40-40d-6</t>
  </si>
  <si>
    <t>Nimble 1.6" 49-40-40d-6</t>
  </si>
  <si>
    <t>CF06722</t>
  </si>
  <si>
    <t>49-40-41d-6</t>
  </si>
  <si>
    <t>Nimble 1.6" 49-40-41d-6</t>
  </si>
  <si>
    <t>CF06876</t>
  </si>
  <si>
    <t>49-40-42-6</t>
  </si>
  <si>
    <t>Nimble 1.6" 49-40-42-6</t>
  </si>
  <si>
    <t>CF05634</t>
  </si>
  <si>
    <t>49-40-4d-6</t>
  </si>
  <si>
    <t>Nimble 1.6" 49-40-4d-6</t>
  </si>
  <si>
    <t>49-40-4d/5d-6</t>
  </si>
  <si>
    <t>Nimble 1.6" 49-40-4d/5d-6</t>
  </si>
  <si>
    <t>49-40-51-6</t>
  </si>
  <si>
    <t>Nimble 1.6" 49-40-51-6</t>
  </si>
  <si>
    <t>CF01915</t>
  </si>
  <si>
    <t>49-40-57-6</t>
  </si>
  <si>
    <t>Nimble 1.6" 49-40-57-6</t>
  </si>
  <si>
    <t>49-40-68-6</t>
  </si>
  <si>
    <t>Nimble 1.6" 49-40-68-6</t>
  </si>
  <si>
    <t>CF01917</t>
  </si>
  <si>
    <t>49-40-6d-6</t>
  </si>
  <si>
    <t>Nimble 1.6" 49-40-6d-6</t>
  </si>
  <si>
    <t>CF01921</t>
  </si>
  <si>
    <t>49-40-73-6</t>
  </si>
  <si>
    <t>Nimble 1.6" 49-40-73-6</t>
  </si>
  <si>
    <t>CF01918</t>
  </si>
  <si>
    <t>49-40-73/5d-6</t>
  </si>
  <si>
    <t>Nimble 1.6" 49-40-73/5d-6</t>
  </si>
  <si>
    <t>49-40-85-6</t>
  </si>
  <si>
    <t>Nimble 1.6" 49-40-85-6</t>
  </si>
  <si>
    <t>49-40-8d-6</t>
  </si>
  <si>
    <t>Nimble 1.6" 49-40-8d-6</t>
  </si>
  <si>
    <t>49-40-9-6</t>
  </si>
  <si>
    <t>Nimble 1.6" 49-40-9-6</t>
  </si>
  <si>
    <t>49-40-97d-6</t>
  </si>
  <si>
    <t>Nimble 1.6" 49-40-97d-6</t>
  </si>
  <si>
    <t>49-40-98-6</t>
  </si>
  <si>
    <t>Nimble 1.6" 49-40-98-6</t>
  </si>
  <si>
    <t>CF06122</t>
  </si>
  <si>
    <t>49-40-9d-6</t>
  </si>
  <si>
    <t>Nimble 1.6" 49-40-9d-6</t>
  </si>
  <si>
    <t>CF01922</t>
  </si>
  <si>
    <t>44-65-10-6</t>
  </si>
  <si>
    <t>Nimble 2.5" 44-65-10-6</t>
  </si>
  <si>
    <t>44-65-12-6</t>
  </si>
  <si>
    <t>Nimble 2.5" 44-65-12-6</t>
  </si>
  <si>
    <t>CF01832</t>
  </si>
  <si>
    <t>44-65-12/14-6</t>
  </si>
  <si>
    <t>Nimble 2.5" 44-65-12/14-6</t>
  </si>
  <si>
    <t>44-65-12/32-6</t>
  </si>
  <si>
    <t>Nimble 2.5" 44-65-12/32-6</t>
  </si>
  <si>
    <t>44-65-13d-6</t>
  </si>
  <si>
    <t>Nimble 2.5" 44-65-13d-6</t>
  </si>
  <si>
    <t>CF01833</t>
  </si>
  <si>
    <t>44-65-15d-6</t>
  </si>
  <si>
    <t>Nimble 2.5" 44-65-15d-6</t>
  </si>
  <si>
    <t>44-65-2-6</t>
  </si>
  <si>
    <t>Nimble 2.5" 44-65-2-6</t>
  </si>
  <si>
    <t>CF01837</t>
  </si>
  <si>
    <t>44-65-22-6</t>
  </si>
  <si>
    <t>Nimble 2.5" 44-65-22-6</t>
  </si>
  <si>
    <t>44-65-23d-6</t>
  </si>
  <si>
    <t>Nimble 2.5" 44-65-23d-6</t>
  </si>
  <si>
    <t>CF01838</t>
  </si>
  <si>
    <t>44-65-26-6</t>
  </si>
  <si>
    <t>Nimble 2.5" 44-65-26-6</t>
  </si>
  <si>
    <t>CF01839</t>
  </si>
  <si>
    <t>44-65-28d-6</t>
  </si>
  <si>
    <t>Nimble 2.5" 44-65-28d-6</t>
  </si>
  <si>
    <t>44-65-30d-6</t>
  </si>
  <si>
    <t>Nimble 2.5" 44-65-30d-6</t>
  </si>
  <si>
    <t>CF01840</t>
  </si>
  <si>
    <t>44-65-31/73-6</t>
  </si>
  <si>
    <t>Nimble 2.5" 44-65-31/73-6</t>
  </si>
  <si>
    <t>44-65-3d-6</t>
  </si>
  <si>
    <t>Nimble 2.5" 44-65-3d-6</t>
  </si>
  <si>
    <t>CF01842</t>
  </si>
  <si>
    <t>44-65-3d/41d-6</t>
  </si>
  <si>
    <t>Nimble 2.5" 44-65-3d/41d-6</t>
  </si>
  <si>
    <t>44-65-40d-6</t>
  </si>
  <si>
    <t>Nimble 2.5" 44-65-40d-6</t>
  </si>
  <si>
    <t>CF06727</t>
  </si>
  <si>
    <t>44-65-41d-6</t>
  </si>
  <si>
    <t>Nimble 2.5" 44-65-41d-6</t>
  </si>
  <si>
    <t>CF06877</t>
  </si>
  <si>
    <t>44-65-42-6</t>
  </si>
  <si>
    <t>Nimble 2.5" 44-65-42-6</t>
  </si>
  <si>
    <t>CF06728</t>
  </si>
  <si>
    <t>44-65-4d-6</t>
  </si>
  <si>
    <t>Nimble 2.5" 44-65-4d-6</t>
  </si>
  <si>
    <t>CF05637</t>
  </si>
  <si>
    <t>44-65-57-6</t>
  </si>
  <si>
    <t>Nimble 2.5" 44-65-57-6</t>
  </si>
  <si>
    <t>44-65-5d-6</t>
  </si>
  <si>
    <t>Nimble 2.5" 44-65-5d-6</t>
  </si>
  <si>
    <t>CF05638</t>
  </si>
  <si>
    <t>44-65-68-6</t>
  </si>
  <si>
    <t>Nimble 2.5" 44-65-68-6</t>
  </si>
  <si>
    <t>CF01843</t>
  </si>
  <si>
    <t>44-65-6d-6</t>
  </si>
  <si>
    <t>Nimble 2.5" 44-65-6d-6</t>
  </si>
  <si>
    <t>44-65-73-6</t>
  </si>
  <si>
    <t>Nimble 2.5" 44-65-73-6</t>
  </si>
  <si>
    <t>CF01844</t>
  </si>
  <si>
    <t>44-65-85-6</t>
  </si>
  <si>
    <t>Nimble 2.5" 44-65-85-6</t>
  </si>
  <si>
    <t>CF01845</t>
  </si>
  <si>
    <t>44-65-8d-6</t>
  </si>
  <si>
    <t>Nimble 2.5" 44-65-8d-6</t>
  </si>
  <si>
    <t>CF01846</t>
  </si>
  <si>
    <t>44-65-9-6</t>
  </si>
  <si>
    <t>Nimble 2.5" 44-65-9-6</t>
  </si>
  <si>
    <t>44-65-97d-6</t>
  </si>
  <si>
    <t>Nimble 2.5" 44-65-97d-6</t>
  </si>
  <si>
    <t>44-65-98-6</t>
  </si>
  <si>
    <t>Nimble 2.5" 44-65-98-6</t>
  </si>
  <si>
    <t>CF06726</t>
  </si>
  <si>
    <t>44-65-98d-6</t>
  </si>
  <si>
    <t>Nimble 2.5" 44-65-98d-6</t>
  </si>
  <si>
    <t>CF07059</t>
  </si>
  <si>
    <t>44-65-99-6</t>
  </si>
  <si>
    <t>Nimble 2.5" 44-65-99-6</t>
  </si>
  <si>
    <t>72-80-10-6-F</t>
  </si>
  <si>
    <t>Nimble 3.2" 72-80-10-6-F</t>
  </si>
  <si>
    <t>72-80-12-6-F</t>
  </si>
  <si>
    <t>Nimble 3.2" 72-80-12-6-F</t>
  </si>
  <si>
    <t>CF05616</t>
  </si>
  <si>
    <t>72-80-13d-6-F</t>
  </si>
  <si>
    <t>Nimble 3.2" 72-80-13d-6-F</t>
  </si>
  <si>
    <t>CF05625</t>
  </si>
  <si>
    <t>72-80-14-6-F</t>
  </si>
  <si>
    <t>Nimble 3.2" 72-80-14-6-F</t>
  </si>
  <si>
    <t>CF05617</t>
  </si>
  <si>
    <t>72-80-15d-6-F</t>
  </si>
  <si>
    <t>Nimble 3.2" 72-80-15d-6-F</t>
  </si>
  <si>
    <t>CF05626</t>
  </si>
  <si>
    <t>72-80-16-6-F</t>
  </si>
  <si>
    <t>Nimble 3.2" 72-80-16-6-F</t>
  </si>
  <si>
    <t>CF05618</t>
  </si>
  <si>
    <t>72-80-26-6-F</t>
  </si>
  <si>
    <t>Nimble 3.2" 72-80-26-6-F</t>
  </si>
  <si>
    <t>CF05624</t>
  </si>
  <si>
    <t>72-80-28d-6-F</t>
  </si>
  <si>
    <t>Nimble 3.2" 72-80-28d-6-F</t>
  </si>
  <si>
    <t>72-80-30d-6-F</t>
  </si>
  <si>
    <t>Nimble 3.2" 72-80-30d-6-F</t>
  </si>
  <si>
    <t>72-80-31-6-F</t>
  </si>
  <si>
    <t>Nimble 3.2" 72-80-31-6-F</t>
  </si>
  <si>
    <t>CF06715</t>
  </si>
  <si>
    <t>72-80-32-6-F</t>
  </si>
  <si>
    <t>Nimble 3.2" 72-80-32-6-F</t>
  </si>
  <si>
    <t>CF05619</t>
  </si>
  <si>
    <t>72-80-3d-6-F</t>
  </si>
  <si>
    <t>Nimble 3.2" 72-80-3d-6-F</t>
  </si>
  <si>
    <t>CF05621</t>
  </si>
  <si>
    <t>72-80-40d-6-F</t>
  </si>
  <si>
    <t>Nimble 3.2" 72-80-40d-6-F</t>
  </si>
  <si>
    <t>CF06718</t>
  </si>
  <si>
    <t>72-80-41d-6-F</t>
  </si>
  <si>
    <t>Nimble 3.2" 72-80-41d-6-F</t>
  </si>
  <si>
    <t>CF06879</t>
  </si>
  <si>
    <t>72-80-42-6-F</t>
  </si>
  <si>
    <t>Nimble 3.2" 72-80-42-6-F</t>
  </si>
  <si>
    <t>72-80-4d-6-F</t>
  </si>
  <si>
    <t>Nimble 3.2" 72-80-4d-6-F</t>
  </si>
  <si>
    <t>CF05622</t>
  </si>
  <si>
    <t>72-80-50d-6-F</t>
  </si>
  <si>
    <t>Nimble 3.2" 72-80-50d-6-F</t>
  </si>
  <si>
    <t>CF06719</t>
  </si>
  <si>
    <t>72-80-51d-6-F</t>
  </si>
  <si>
    <t>Nimble 3.2" 72-80-51d-6-F</t>
  </si>
  <si>
    <t>CF06720</t>
  </si>
  <si>
    <t>72-80-5d-6-F</t>
  </si>
  <si>
    <t>Nimble 3.2" 72-80-5d-6-F</t>
  </si>
  <si>
    <t>CF05623</t>
  </si>
  <si>
    <t>72-80-6-6-F</t>
  </si>
  <si>
    <t>Nimble 3.2" 72-80-6-6-F</t>
  </si>
  <si>
    <t>CF05614</t>
  </si>
  <si>
    <t>72-80-73-6-F</t>
  </si>
  <si>
    <t>Nimble 3.2" 72-80-73-6-F</t>
  </si>
  <si>
    <t>72-80-8d-6-F</t>
  </si>
  <si>
    <t>Nimble 3.2" 72-80-8d-6-F</t>
  </si>
  <si>
    <t>72-80-9-6-F</t>
  </si>
  <si>
    <t>Nimble 3.2" 72-80-9-6-F</t>
  </si>
  <si>
    <t>CF05615</t>
  </si>
  <si>
    <t>72-80-98-6-F</t>
  </si>
  <si>
    <t>Nimble 3.2" 72-80-98-6-F</t>
  </si>
  <si>
    <t>CF06716</t>
  </si>
  <si>
    <t>72-80-98d-6-F</t>
  </si>
  <si>
    <t>Nimble 3.2" 72-80-98d-6-F</t>
  </si>
  <si>
    <t>CF07060</t>
  </si>
  <si>
    <t>72-80-99-6-F</t>
  </si>
  <si>
    <t>Nimble 3.2" 72-80-99-6-F</t>
  </si>
  <si>
    <t>CF06717</t>
  </si>
  <si>
    <t>72-80-M112-6-F</t>
  </si>
  <si>
    <t>Nimble 3.2" 72-80-M112-6-F</t>
  </si>
  <si>
    <t>CF05630</t>
  </si>
  <si>
    <t>72-80-M113-6-F</t>
  </si>
  <si>
    <t>Nimble 3.2" 72-80-M113-6-F</t>
  </si>
  <si>
    <t>CF05631</t>
  </si>
  <si>
    <t>72-80-M114-6-F</t>
  </si>
  <si>
    <t>Nimble 3.2" 72-80-M114-6-F</t>
  </si>
  <si>
    <t>CF05632</t>
  </si>
  <si>
    <t>72-80-M115-6-F</t>
  </si>
  <si>
    <t>Nimble 3.2" 72-80-M115-6-F</t>
  </si>
  <si>
    <t>CF05633</t>
  </si>
  <si>
    <t>43-100-10-6-V</t>
  </si>
  <si>
    <t>Nimble 4" 43-100-10-6-V</t>
  </si>
  <si>
    <t>CF01797</t>
  </si>
  <si>
    <t>43-100-10d-6-V</t>
  </si>
  <si>
    <t>Nimble 4" 43-100-10d-6-V</t>
  </si>
  <si>
    <t>43-100-12-6-V</t>
  </si>
  <si>
    <t>Nimble 4" 43-100-12-6-V</t>
  </si>
  <si>
    <t>CF01799</t>
  </si>
  <si>
    <t>43-100-12d-6-V</t>
  </si>
  <si>
    <t>Nimble 4" 43-100-12d-6-V</t>
  </si>
  <si>
    <t>CF01801</t>
  </si>
  <si>
    <t>43-100-14-6-V</t>
  </si>
  <si>
    <t>Nimble 4" 43-100-14-6-V</t>
  </si>
  <si>
    <t>CF01805</t>
  </si>
  <si>
    <t>43-100-18-6-V</t>
  </si>
  <si>
    <t>Nimble 4" 43-100-18-6-V</t>
  </si>
  <si>
    <t>CF01807</t>
  </si>
  <si>
    <t>43-100-28d-6-V</t>
  </si>
  <si>
    <t>Nimble 4" 43-100-28d-6-V</t>
  </si>
  <si>
    <t>CF01811</t>
  </si>
  <si>
    <t>43-100-31-6-V</t>
  </si>
  <si>
    <t>Nimble 4" 43-100-31-6-V</t>
  </si>
  <si>
    <t>CF06731</t>
  </si>
  <si>
    <t>43-100-3d-6-V</t>
  </si>
  <si>
    <t>Nimble 4" 43-100-3d-6-V</t>
  </si>
  <si>
    <t>43-100-41d-6-V</t>
  </si>
  <si>
    <t>Nimble 4" 43-100-41d-6-V</t>
  </si>
  <si>
    <t>CF06880</t>
  </si>
  <si>
    <t>43-100-42-6-V</t>
  </si>
  <si>
    <t>Nimble 4" 43-100-42-6-V</t>
  </si>
  <si>
    <t>CF01813</t>
  </si>
  <si>
    <t>43-100-49-6-V</t>
  </si>
  <si>
    <t>Nimble 4" 43-100-49-6-V</t>
  </si>
  <si>
    <t>CF01815</t>
  </si>
  <si>
    <t>43-100-4d-6-V</t>
  </si>
  <si>
    <t>Nimble 4" 43-100-4d-6-V</t>
  </si>
  <si>
    <t>CF01817</t>
  </si>
  <si>
    <t>43-100-51d-6-V</t>
  </si>
  <si>
    <t>Nimble 4" 43-100-51d-6-V</t>
  </si>
  <si>
    <t>CF06733</t>
  </si>
  <si>
    <t>43-100-5d-6-V</t>
  </si>
  <si>
    <t>Nimble 4" 43-100-5d-6-V</t>
  </si>
  <si>
    <t>CF01819</t>
  </si>
  <si>
    <t>43-100-73-6-V</t>
  </si>
  <si>
    <t>Nimble 4" 43-100-73-6-V</t>
  </si>
  <si>
    <t>CF01821</t>
  </si>
  <si>
    <t>43-100-7d-6-V</t>
  </si>
  <si>
    <t>Nimble 4" 43-100-7d-6-V</t>
  </si>
  <si>
    <t>CF01823</t>
  </si>
  <si>
    <t>43-100-82-6-V</t>
  </si>
  <si>
    <t>Nimble 4" 43-100-82-6-V</t>
  </si>
  <si>
    <t>CF01825</t>
  </si>
  <si>
    <t>43-100-8d-6-V</t>
  </si>
  <si>
    <t>Nimble 4" 43-100-8d-6-V</t>
  </si>
  <si>
    <t>CF01827</t>
  </si>
  <si>
    <t>43-100-9-6-V</t>
  </si>
  <si>
    <t>Nimble 4" 43-100-9-6-V</t>
  </si>
  <si>
    <t>CF01829</t>
  </si>
  <si>
    <t>43-100-98-6-V</t>
  </si>
  <si>
    <t>Nimble 4" 43-100-98-6-V</t>
  </si>
  <si>
    <t>CF06732</t>
  </si>
  <si>
    <t>43-100-98d-6-V</t>
  </si>
  <si>
    <t>Nimble 4" 43-100-98d-6-V</t>
  </si>
  <si>
    <t>CF07061</t>
  </si>
  <si>
    <t>61-30-1-6</t>
  </si>
  <si>
    <t>Polaris 1.2" 61-30-1-6</t>
  </si>
  <si>
    <t>CF06521</t>
  </si>
  <si>
    <t>61-30-1/9-6</t>
  </si>
  <si>
    <t>Polaris 1.2" 61-30-1/9-6</t>
  </si>
  <si>
    <t>CF05272</t>
  </si>
  <si>
    <t>61-30-10-6</t>
  </si>
  <si>
    <t>Polaris 1.2" 61-30-10-6</t>
  </si>
  <si>
    <t>61-30-11-6</t>
  </si>
  <si>
    <t>Polaris 1.2" 61-30-11-6</t>
  </si>
  <si>
    <t>CF06523</t>
  </si>
  <si>
    <t>61-30-12-6</t>
  </si>
  <si>
    <t>Polaris 1.2" 61-30-12-6</t>
  </si>
  <si>
    <t>CF06524</t>
  </si>
  <si>
    <t>61-30-12/32-1</t>
  </si>
  <si>
    <t>Polaris 1.2" 61-30-12/32-1</t>
  </si>
  <si>
    <t>CF05526</t>
  </si>
  <si>
    <t>61-30-12/32-5</t>
  </si>
  <si>
    <t>Polaris 1.2" 61-30-12/32-5</t>
  </si>
  <si>
    <t>CF06517</t>
  </si>
  <si>
    <t>61-30-12/32-6</t>
  </si>
  <si>
    <t>Polaris 1.2" 61-30-12/32-6</t>
  </si>
  <si>
    <t>CF05273</t>
  </si>
  <si>
    <t>61-30-14-6</t>
  </si>
  <si>
    <t>Polaris 1.2" 61-30-14-6</t>
  </si>
  <si>
    <t>CF06525</t>
  </si>
  <si>
    <t>61-30-14/25-5</t>
  </si>
  <si>
    <t>Polaris 1.2" 61-30-14/25-5</t>
  </si>
  <si>
    <t>CF06519</t>
  </si>
  <si>
    <t>61-30-14/25-6</t>
  </si>
  <si>
    <t>Polaris 1.2" 61-30-14/25-6</t>
  </si>
  <si>
    <t>CF05274</t>
  </si>
  <si>
    <t>61-30-16/20-5</t>
  </si>
  <si>
    <t>Polaris 1.2" 61-30-16/20-5</t>
  </si>
  <si>
    <t>CF06520</t>
  </si>
  <si>
    <t>61-30-16/20-6</t>
  </si>
  <si>
    <t>Polaris 1.2" 61-30-16/20-6</t>
  </si>
  <si>
    <t>CF05275</t>
  </si>
  <si>
    <t>61-30-2-6</t>
  </si>
  <si>
    <t>Polaris 1.2" 61-30-2-6</t>
  </si>
  <si>
    <t>61-30-26-6</t>
  </si>
  <si>
    <t>Polaris 1.2" 61-30-26-6</t>
  </si>
  <si>
    <t>CF06833</t>
  </si>
  <si>
    <t>61-30-42-6</t>
  </si>
  <si>
    <t>Polaris 1.2" 61-30-42-6</t>
  </si>
  <si>
    <t>61-30-42/73-1</t>
  </si>
  <si>
    <t>Polaris 1.2" 61-30-42/73-1</t>
  </si>
  <si>
    <t>CF05529</t>
  </si>
  <si>
    <t>61-30-42/73-5</t>
  </si>
  <si>
    <t>Polaris 1.2" 61-30-42/73-5</t>
  </si>
  <si>
    <t>CF06516</t>
  </si>
  <si>
    <t>61-30-42/73-6</t>
  </si>
  <si>
    <t>Polaris 1.2" 61-30-42/73-6</t>
  </si>
  <si>
    <t>CF05276</t>
  </si>
  <si>
    <t>61-30-51-6</t>
  </si>
  <si>
    <t>Polaris 1.2" 61-30-51-6</t>
  </si>
  <si>
    <t>61-30-73-6</t>
  </si>
  <si>
    <t>Polaris 1.2" 61-30-73-6</t>
  </si>
  <si>
    <t>CF06526</t>
  </si>
  <si>
    <t>61-30-8-6</t>
  </si>
  <si>
    <t>Polaris 1.2" 61-30-8-6</t>
  </si>
  <si>
    <t>CF06522</t>
  </si>
  <si>
    <t>61-30-9-6</t>
  </si>
  <si>
    <t>Polaris 1.2" 61-30-9-6</t>
  </si>
  <si>
    <t>61-30-98-6</t>
  </si>
  <si>
    <t>Polaris 1.2" 61-30-98-6</t>
  </si>
  <si>
    <t>CF06734</t>
  </si>
  <si>
    <t>61-30-99-6</t>
  </si>
  <si>
    <t>Polaris 1.2" 61-30-99-6</t>
  </si>
  <si>
    <t>CF06735</t>
  </si>
  <si>
    <t>5-45-1-6</t>
  </si>
  <si>
    <t>Polaris 1.8" 5-45-1-6</t>
  </si>
  <si>
    <t>CF01986</t>
  </si>
  <si>
    <t>5-45-10-6</t>
  </si>
  <si>
    <t>Polaris 1.8" 5-45-10-6</t>
  </si>
  <si>
    <t>CF01992</t>
  </si>
  <si>
    <t>5-45-11-6</t>
  </si>
  <si>
    <t>Polaris 1.8" 5-45-11-6</t>
  </si>
  <si>
    <t>CF01998</t>
  </si>
  <si>
    <t>5-45-12-6</t>
  </si>
  <si>
    <t>Polaris 1.8" 5-45-12-6</t>
  </si>
  <si>
    <t>CF02001</t>
  </si>
  <si>
    <t>5-45-13-6</t>
  </si>
  <si>
    <t>Polaris 1.8" 5-45-13-6</t>
  </si>
  <si>
    <t>CF02005</t>
  </si>
  <si>
    <t>5-45-14-6</t>
  </si>
  <si>
    <t>Polaris 1.8" 5-45-14-6</t>
  </si>
  <si>
    <t>CF02006</t>
  </si>
  <si>
    <t>5-45-16-6</t>
  </si>
  <si>
    <t>Polaris 1.8" 5-45-16-6</t>
  </si>
  <si>
    <t>CF02008</t>
  </si>
  <si>
    <t>5-45-18-6</t>
  </si>
  <si>
    <t>Polaris 1.8" 5-45-18-6</t>
  </si>
  <si>
    <t>CF02011</t>
  </si>
  <si>
    <t>5-45-2-6</t>
  </si>
  <si>
    <t>Polaris 1.8" 5-45-2-6</t>
  </si>
  <si>
    <t>CF05369</t>
  </si>
  <si>
    <t>5-45-20-6</t>
  </si>
  <si>
    <t>Polaris 1.8" 5-45-20-6</t>
  </si>
  <si>
    <t>CF02018</t>
  </si>
  <si>
    <t>5-45-24-6</t>
  </si>
  <si>
    <t>Polaris 1.8" 5-45-24-6</t>
  </si>
  <si>
    <t>CF06528</t>
  </si>
  <si>
    <t>5-45-26-6</t>
  </si>
  <si>
    <t>Polaris 1.8" 5-45-26-6</t>
  </si>
  <si>
    <t>CF02020</t>
  </si>
  <si>
    <t>5-45-27-6</t>
  </si>
  <si>
    <t>Polaris 1.8" 5-45-27-6</t>
  </si>
  <si>
    <t>CF02022</t>
  </si>
  <si>
    <t>5-45-28-6</t>
  </si>
  <si>
    <t>Polaris 1.8" 5-45-28-6</t>
  </si>
  <si>
    <t>CF02024</t>
  </si>
  <si>
    <t>5-45-28d-6</t>
  </si>
  <si>
    <t>Polaris 1.8" 5-45-28d-6</t>
  </si>
  <si>
    <t>5-45-29-6</t>
  </si>
  <si>
    <t>Polaris 1.8" 5-45-29-6</t>
  </si>
  <si>
    <t>CF02026</t>
  </si>
  <si>
    <t>5-45-30d-6</t>
  </si>
  <si>
    <t>Polaris 1.8" 5-45-30d-6</t>
  </si>
  <si>
    <t>5-45-31-6</t>
  </si>
  <si>
    <t>Polaris 1.8" 5-45-31-6</t>
  </si>
  <si>
    <t>CF06739</t>
  </si>
  <si>
    <t>5-45-32-6</t>
  </si>
  <si>
    <t>Polaris 1.8" 5-45-32-6</t>
  </si>
  <si>
    <t>CF02035</t>
  </si>
  <si>
    <t>5-45-35-6</t>
  </si>
  <si>
    <t>Polaris 1.8" 5-45-35-6</t>
  </si>
  <si>
    <t>CF02036</t>
  </si>
  <si>
    <t>5-45-3d-6</t>
  </si>
  <si>
    <t>Polaris 1.8" 5-45-3d-6</t>
  </si>
  <si>
    <t>CF06744</t>
  </si>
  <si>
    <t>5-45-40-6</t>
  </si>
  <si>
    <t>Polaris 1.8" 5-45-40-6</t>
  </si>
  <si>
    <t>CF02045</t>
  </si>
  <si>
    <t>5-45-40d-6</t>
  </si>
  <si>
    <t>Polaris 1.8" 5-45-40d-6</t>
  </si>
  <si>
    <t>CF06741</t>
  </si>
  <si>
    <t>5-45-41d-6</t>
  </si>
  <si>
    <t>Polaris 1.8" 5-45-41d-6</t>
  </si>
  <si>
    <t>CF06889</t>
  </si>
  <si>
    <t>5-45-4d-6</t>
  </si>
  <si>
    <t>Polaris 1.8" 5-45-4d-6</t>
  </si>
  <si>
    <t>CF06743</t>
  </si>
  <si>
    <t>5-45-51-6</t>
  </si>
  <si>
    <t>Polaris 1.8" 5-45-51-6</t>
  </si>
  <si>
    <t>CF02055</t>
  </si>
  <si>
    <t>5-45-52-6</t>
  </si>
  <si>
    <t>Polaris 1.8" 5-45-52-6</t>
  </si>
  <si>
    <t>CF02056</t>
  </si>
  <si>
    <t>5-45-54-6</t>
  </si>
  <si>
    <t>Polaris 1.8" 5-45-54-6</t>
  </si>
  <si>
    <t>CF02058</t>
  </si>
  <si>
    <t>5-45-5d-6</t>
  </si>
  <si>
    <t>Polaris 1.8" 5-45-5d-6</t>
  </si>
  <si>
    <t>CF06742</t>
  </si>
  <si>
    <t>5-45-6d-6</t>
  </si>
  <si>
    <t>Polaris 1.8" 5-45-6d-6</t>
  </si>
  <si>
    <t>5-45-73-6</t>
  </si>
  <si>
    <t>Polaris 1.8" 5-45-73-6</t>
  </si>
  <si>
    <t>CF06527</t>
  </si>
  <si>
    <t>5-45-76-6</t>
  </si>
  <si>
    <t>Polaris 1.8" 5-45-76-6</t>
  </si>
  <si>
    <t>CF02072</t>
  </si>
  <si>
    <t>5-45-77-6</t>
  </si>
  <si>
    <t>Polaris 1.8" 5-45-77-6</t>
  </si>
  <si>
    <t>CF02073</t>
  </si>
  <si>
    <t>5-45-8-6</t>
  </si>
  <si>
    <t>Polaris 1.8" 5-45-8-6</t>
  </si>
  <si>
    <t>CF02079</t>
  </si>
  <si>
    <t>5-45-85-6</t>
  </si>
  <si>
    <t>Polaris 1.8" 5-45-85-6</t>
  </si>
  <si>
    <t>CF02080</t>
  </si>
  <si>
    <t>5-45-89-6</t>
  </si>
  <si>
    <t>Polaris 1.8" 5-45-89-6</t>
  </si>
  <si>
    <t>CF02082</t>
  </si>
  <si>
    <t>5-45-8d-6</t>
  </si>
  <si>
    <t>Polaris 1.8" 5-45-8d-6</t>
  </si>
  <si>
    <t>CF06745</t>
  </si>
  <si>
    <t>5-45-9-6</t>
  </si>
  <si>
    <t>Polaris 1.8" 5-45-9-6</t>
  </si>
  <si>
    <t>CF02088</t>
  </si>
  <si>
    <t>5-45-90-6</t>
  </si>
  <si>
    <t>Polaris 1.8" 5-45-90-6</t>
  </si>
  <si>
    <t>CF02089</t>
  </si>
  <si>
    <t>5-45-97d-6</t>
  </si>
  <si>
    <t>Polaris 1.8" 5-45-97d-6</t>
  </si>
  <si>
    <t>5-45-98-6</t>
  </si>
  <si>
    <t>Polaris 1.8" 5-45-98-6</t>
  </si>
  <si>
    <t>CF06740</t>
  </si>
  <si>
    <t>5-45-99-6</t>
  </si>
  <si>
    <t>Polaris 1.8" 5-45-99-6</t>
  </si>
  <si>
    <t>CF06747</t>
  </si>
  <si>
    <t>5-45-M45-6</t>
  </si>
  <si>
    <t>Polaris 1.8" 5-45-M45-6</t>
  </si>
  <si>
    <t>CF02094</t>
  </si>
  <si>
    <t>CF02093</t>
  </si>
  <si>
    <t>5-45-M64-6</t>
  </si>
  <si>
    <t>Polaris 1.8" 5-45-M64-6</t>
  </si>
  <si>
    <t>5-45-M65-6</t>
  </si>
  <si>
    <t>Polaris 1.8" 5-45-M65-6</t>
  </si>
  <si>
    <t>Polaris 2"</t>
  </si>
  <si>
    <t>17-54-1-6</t>
  </si>
  <si>
    <t>Polaris 2" 17-54-1-6</t>
  </si>
  <si>
    <t>CF00586</t>
  </si>
  <si>
    <t>17-54-10-6</t>
  </si>
  <si>
    <t>Polaris 2" 17-54-10-6</t>
  </si>
  <si>
    <t>CF00587</t>
  </si>
  <si>
    <t>17-54-11-6</t>
  </si>
  <si>
    <t>Polaris 2" 17-54-11-6</t>
  </si>
  <si>
    <t>CF06097</t>
  </si>
  <si>
    <t>17-54-12-6</t>
  </si>
  <si>
    <t>Polaris 2" 17-54-12-6</t>
  </si>
  <si>
    <t>CF00589</t>
  </si>
  <si>
    <t>17-54-14-6</t>
  </si>
  <si>
    <t>Polaris 2" 17-54-14-6</t>
  </si>
  <si>
    <t>CF00591</t>
  </si>
  <si>
    <t>17-54-16-6</t>
  </si>
  <si>
    <t>Polaris 2" 17-54-16-6</t>
  </si>
  <si>
    <t>CF00592</t>
  </si>
  <si>
    <t>17-54-17-6</t>
  </si>
  <si>
    <t>Polaris 2" 17-54-17-6</t>
  </si>
  <si>
    <t>CF00593</t>
  </si>
  <si>
    <t>17-54-18-6</t>
  </si>
  <si>
    <t>Polaris 2" 17-54-18-6</t>
  </si>
  <si>
    <t>CF00594</t>
  </si>
  <si>
    <t>17-54-20-6</t>
  </si>
  <si>
    <t>Polaris 2" 17-54-20-6</t>
  </si>
  <si>
    <t>CF00595</t>
  </si>
  <si>
    <t>17-54-24-6</t>
  </si>
  <si>
    <t>Polaris 2" 17-54-24-6</t>
  </si>
  <si>
    <t>CF06529</t>
  </si>
  <si>
    <t>17-54-26-6</t>
  </si>
  <si>
    <t>Polaris 2" 17-54-26-6</t>
  </si>
  <si>
    <t>CF00596</t>
  </si>
  <si>
    <t>17-54-27-6</t>
  </si>
  <si>
    <t>Polaris 2" 17-54-27-6</t>
  </si>
  <si>
    <t>CF00597</t>
  </si>
  <si>
    <t>17-54-28-6</t>
  </si>
  <si>
    <t>Polaris 2" 17-54-28-6</t>
  </si>
  <si>
    <t>CF00598</t>
  </si>
  <si>
    <t>17-54-29-6</t>
  </si>
  <si>
    <t>Polaris 2" 17-54-29-6</t>
  </si>
  <si>
    <t>CF00599</t>
  </si>
  <si>
    <t>17-54-32-6</t>
  </si>
  <si>
    <t>Polaris 2" 17-54-32-6</t>
  </si>
  <si>
    <t>CF00602</t>
  </si>
  <si>
    <t>17-54-37-6</t>
  </si>
  <si>
    <t>Polaris 2" 17-54-37-6</t>
  </si>
  <si>
    <t>CF00604</t>
  </si>
  <si>
    <t>17-54-40-6</t>
  </si>
  <si>
    <t>Polaris 2" 17-54-40-6</t>
  </si>
  <si>
    <t>CF00606</t>
  </si>
  <si>
    <t>17-54-42-6</t>
  </si>
  <si>
    <t>Polaris 2" 17-54-42-6</t>
  </si>
  <si>
    <t>CF00608</t>
  </si>
  <si>
    <t>17-54-49-6</t>
  </si>
  <si>
    <t>Polaris 2" 17-54-49-6</t>
  </si>
  <si>
    <t>CF00614</t>
  </si>
  <si>
    <t>17-54-51-6</t>
  </si>
  <si>
    <t>Polaris 2" 17-54-51-6</t>
  </si>
  <si>
    <t>CF00617</t>
  </si>
  <si>
    <t>17-54-54-6</t>
  </si>
  <si>
    <t>Polaris 2" 17-54-54-6</t>
  </si>
  <si>
    <t>CF00621</t>
  </si>
  <si>
    <t>17-54-57-6</t>
  </si>
  <si>
    <t>Polaris 2" 17-54-57-6</t>
  </si>
  <si>
    <t>CF00635</t>
  </si>
  <si>
    <t>17-54-59-6</t>
  </si>
  <si>
    <t>Polaris 2" 17-54-59-6</t>
  </si>
  <si>
    <t>CF00623</t>
  </si>
  <si>
    <t>17-54-6-6</t>
  </si>
  <si>
    <t>Polaris 2" 17-54-6-6</t>
  </si>
  <si>
    <t>CF00627</t>
  </si>
  <si>
    <t>17-54-62-6</t>
  </si>
  <si>
    <t>Polaris 2" 17-54-62-6</t>
  </si>
  <si>
    <t>CF00628</t>
  </si>
  <si>
    <t>17-54-64-6</t>
  </si>
  <si>
    <t>Polaris 2" 17-54-64-6</t>
  </si>
  <si>
    <t>CF00629</t>
  </si>
  <si>
    <t>17-54-7-6</t>
  </si>
  <si>
    <t>Polaris 2" 17-54-7-6</t>
  </si>
  <si>
    <t>CF00630</t>
  </si>
  <si>
    <t>17-54-73-6</t>
  </si>
  <si>
    <t>Polaris 2" 17-54-73-6</t>
  </si>
  <si>
    <t>CF00631</t>
  </si>
  <si>
    <t>17-54-76-6</t>
  </si>
  <si>
    <t>Polaris 2" 17-54-76-6</t>
  </si>
  <si>
    <t>CF00632</t>
  </si>
  <si>
    <t>17-54-77-6</t>
  </si>
  <si>
    <t>Polaris 2" 17-54-77-6</t>
  </si>
  <si>
    <t>CF00633</t>
  </si>
  <si>
    <t>17-54-8-6</t>
  </si>
  <si>
    <t>Polaris 2" 17-54-8-6</t>
  </si>
  <si>
    <t>CF00634</t>
  </si>
  <si>
    <t>17-54-85-6</t>
  </si>
  <si>
    <t>Polaris 2" 17-54-85-6</t>
  </si>
  <si>
    <t>17-54-89-6</t>
  </si>
  <si>
    <t>Polaris 2" 17-54-89-6</t>
  </si>
  <si>
    <t>17-54-9-6</t>
  </si>
  <si>
    <t>Polaris 2" 17-54-9-6</t>
  </si>
  <si>
    <t>CF00637</t>
  </si>
  <si>
    <t>17-54-90-6</t>
  </si>
  <si>
    <t>Polaris 2" 17-54-90-6</t>
  </si>
  <si>
    <t>CF00638</t>
  </si>
  <si>
    <t>17-54-98-6</t>
  </si>
  <si>
    <t>Polaris 2" 17-54-98-6</t>
  </si>
  <si>
    <t>CF06736</t>
  </si>
  <si>
    <t>17-54-99-6</t>
  </si>
  <si>
    <t>Polaris 2" 17-54-99-6</t>
  </si>
  <si>
    <t>CF06738</t>
  </si>
  <si>
    <t>17-54-M46-6</t>
  </si>
  <si>
    <t>Polaris 2" 17-54-M46-6</t>
  </si>
  <si>
    <t>CF00639</t>
  </si>
  <si>
    <t>17-54-M63-6</t>
  </si>
  <si>
    <t>Polaris 2" 17-54-M63-6</t>
  </si>
  <si>
    <t>17-54-M64-6</t>
  </si>
  <si>
    <t>Polaris 2" 17-54-M64-6</t>
  </si>
  <si>
    <t>CF00640</t>
  </si>
  <si>
    <t>17-54-M65-6</t>
  </si>
  <si>
    <t>Polaris 2" 17-54-M65-6</t>
  </si>
  <si>
    <t>CF00641</t>
  </si>
  <si>
    <t>24-68-1-6</t>
  </si>
  <si>
    <t>Polaris 3" 24-68-1-6</t>
  </si>
  <si>
    <t>CF01073</t>
  </si>
  <si>
    <t>24-68-12-6</t>
  </si>
  <si>
    <t>Polaris 3" 24-68-12-6</t>
  </si>
  <si>
    <t>CF01074</t>
  </si>
  <si>
    <t>24-68-13d-6</t>
  </si>
  <si>
    <t>Polaris 3" 24-68-13d-6</t>
  </si>
  <si>
    <t>CF06758</t>
  </si>
  <si>
    <t>24-68-14-6</t>
  </si>
  <si>
    <t>Polaris 3" 24-68-14-6</t>
  </si>
  <si>
    <t>CF01075</t>
  </si>
  <si>
    <t>24-68-18-6</t>
  </si>
  <si>
    <t>Polaris 3" 24-68-18-6</t>
  </si>
  <si>
    <t>24-68-2-6</t>
  </si>
  <si>
    <t>Polaris 3" 24-68-2-6</t>
  </si>
  <si>
    <t>24-68-24-6</t>
  </si>
  <si>
    <t>Polaris 3" 24-68-24-6</t>
  </si>
  <si>
    <t>CF06531</t>
  </si>
  <si>
    <t>24-68-26-6</t>
  </si>
  <si>
    <t>Polaris 3" 24-68-26-6</t>
  </si>
  <si>
    <t>CF01079</t>
  </si>
  <si>
    <t>24-68-28d-6</t>
  </si>
  <si>
    <t>Polaris 3" 24-68-28d-6</t>
  </si>
  <si>
    <t>24-68-30d-6</t>
  </si>
  <si>
    <t>Polaris 3" 24-68-30d-6</t>
  </si>
  <si>
    <t>24-68-31-6</t>
  </si>
  <si>
    <t>Polaris 3" 24-68-31-6</t>
  </si>
  <si>
    <t>CF06748</t>
  </si>
  <si>
    <t>24-68-32-6</t>
  </si>
  <si>
    <t>Polaris 3" 24-68-32-6</t>
  </si>
  <si>
    <t>CF01081</t>
  </si>
  <si>
    <t>24-68-40d-6</t>
  </si>
  <si>
    <t>Polaris 3" 24-68-40d-6</t>
  </si>
  <si>
    <t>CF06751</t>
  </si>
  <si>
    <t>24-68-41d-6</t>
  </si>
  <si>
    <t>Polaris 3" 24-68-41d-6</t>
  </si>
  <si>
    <t>CF06899</t>
  </si>
  <si>
    <t>24-68-42-6</t>
  </si>
  <si>
    <t>Polaris 3" 24-68-42-6</t>
  </si>
  <si>
    <t>CF01083</t>
  </si>
  <si>
    <t>24-68-54-6</t>
  </si>
  <si>
    <t>Polaris 3" 24-68-54-6</t>
  </si>
  <si>
    <t>CF01085</t>
  </si>
  <si>
    <t>24-68-57-6</t>
  </si>
  <si>
    <t>Polaris 3" 24-68-57-6</t>
  </si>
  <si>
    <t>CF01086</t>
  </si>
  <si>
    <t>24-68-59-6</t>
  </si>
  <si>
    <t>Polaris 3" 24-68-59-6</t>
  </si>
  <si>
    <t>CF01088</t>
  </si>
  <si>
    <t>24-68-5d-6</t>
  </si>
  <si>
    <t>Polaris 3" 24-68-5d-6</t>
  </si>
  <si>
    <t>CF06755</t>
  </si>
  <si>
    <t>24-68-6-6</t>
  </si>
  <si>
    <t>Polaris 3" 24-68-6-6</t>
  </si>
  <si>
    <t>CF01089</t>
  </si>
  <si>
    <t>24-68-64-6</t>
  </si>
  <si>
    <t>Polaris 3" 24-68-64-6</t>
  </si>
  <si>
    <t>CF01091</t>
  </si>
  <si>
    <t>24-68-6RH-6</t>
  </si>
  <si>
    <t>Polaris 3" 24-68-6RH-6</t>
  </si>
  <si>
    <t>CF06935</t>
  </si>
  <si>
    <t>24-68-9-6</t>
  </si>
  <si>
    <t>Polaris 3" 24-68-9-6</t>
  </si>
  <si>
    <t>CF01093</t>
  </si>
  <si>
    <t>24-68-97d-6</t>
  </si>
  <si>
    <t>Polaris 3" 24-68-97d-6</t>
  </si>
  <si>
    <t>CF07064</t>
  </si>
  <si>
    <t>24-68-98-6</t>
  </si>
  <si>
    <t>Polaris 3" 24-68-98-6</t>
  </si>
  <si>
    <t>CF06749</t>
  </si>
  <si>
    <t>24-68-98d-6</t>
  </si>
  <si>
    <t>Polaris 3" 24-68-98d-6</t>
  </si>
  <si>
    <t>24-68-98RH-6</t>
  </si>
  <si>
    <t>Polaris 3" 24-68-98RH-6</t>
  </si>
  <si>
    <t>CF06900</t>
  </si>
  <si>
    <t>24-68-99-6</t>
  </si>
  <si>
    <t>Polaris 3" 24-68-99-6</t>
  </si>
  <si>
    <t>CF06750</t>
  </si>
  <si>
    <t>Polaris 4"</t>
  </si>
  <si>
    <t>38-100-1-6</t>
  </si>
  <si>
    <t>Polaris 4" 38-100-1-6</t>
  </si>
  <si>
    <t>CF01607</t>
  </si>
  <si>
    <t>38-100-12-6</t>
  </si>
  <si>
    <t>Polaris 4" 38-100-12-6</t>
  </si>
  <si>
    <t>CF01608</t>
  </si>
  <si>
    <t>38-100-14-6</t>
  </si>
  <si>
    <t>Polaris 4" 38-100-14-6</t>
  </si>
  <si>
    <t>CF01611</t>
  </si>
  <si>
    <t>38-100-15d-6</t>
  </si>
  <si>
    <t>Polaris 4" 38-100-15d-6</t>
  </si>
  <si>
    <t>CF05646</t>
  </si>
  <si>
    <t>38-100-18-6</t>
  </si>
  <si>
    <t>Polaris 4" 38-100-18-6</t>
  </si>
  <si>
    <t>CF01615</t>
  </si>
  <si>
    <t>38-100-28d-6</t>
  </si>
  <si>
    <t>Polaris 4" 38-100-28d-6</t>
  </si>
  <si>
    <t>CF06905</t>
  </si>
  <si>
    <t>38-100-31-6</t>
  </si>
  <si>
    <t>Polaris 4" 38-100-31-6</t>
  </si>
  <si>
    <t>CF06781</t>
  </si>
  <si>
    <t>CF06780</t>
  </si>
  <si>
    <t>38-100-41d-6</t>
  </si>
  <si>
    <t>Polaris 4" 38-100-41d-6</t>
  </si>
  <si>
    <t>38-100-42-6</t>
  </si>
  <si>
    <t>Polaris 4" 38-100-42-6</t>
  </si>
  <si>
    <t>CF01619</t>
  </si>
  <si>
    <t>38-100-4d-6</t>
  </si>
  <si>
    <t>Polaris 4" 38-100-4d-6</t>
  </si>
  <si>
    <t>CF05643</t>
  </si>
  <si>
    <t>38-100-50d-6</t>
  </si>
  <si>
    <t>Polaris 4" 38-100-50d-6</t>
  </si>
  <si>
    <t>CF06123</t>
  </si>
  <si>
    <t>38-100-51d-6</t>
  </si>
  <si>
    <t>Polaris 4" 38-100-51d-6</t>
  </si>
  <si>
    <t>CF06124</t>
  </si>
  <si>
    <t>38-100-54-6</t>
  </si>
  <si>
    <t>Polaris 4" 38-100-54-6</t>
  </si>
  <si>
    <t>CF01622</t>
  </si>
  <si>
    <t>38-100-57-6</t>
  </si>
  <si>
    <t>Polaris 4" 38-100-57-6</t>
  </si>
  <si>
    <t>38-100-5d-6</t>
  </si>
  <si>
    <t>Polaris 4" 38-100-5d-6</t>
  </si>
  <si>
    <t>CF01624</t>
  </si>
  <si>
    <t>38-100-6-6</t>
  </si>
  <si>
    <t>Polaris 4" 38-100-6-6</t>
  </si>
  <si>
    <t>CF01626</t>
  </si>
  <si>
    <t>38-100-67-6</t>
  </si>
  <si>
    <t>Polaris 4" 38-100-67-6</t>
  </si>
  <si>
    <t>CF01629</t>
  </si>
  <si>
    <t>38-100-6RH-6</t>
  </si>
  <si>
    <t>Polaris 4" 38-100-6RH-6</t>
  </si>
  <si>
    <t>CF06906</t>
  </si>
  <si>
    <t>38-100-73-6</t>
  </si>
  <si>
    <t>Polaris 4" 38-100-73-6</t>
  </si>
  <si>
    <t>38-100-7d-6</t>
  </si>
  <si>
    <t>Polaris 4" 38-100-7d-6</t>
  </si>
  <si>
    <t>CF01630</t>
  </si>
  <si>
    <t>38-100-9-6</t>
  </si>
  <si>
    <t>Polaris 4" 38-100-9-6</t>
  </si>
  <si>
    <t>CF01633</t>
  </si>
  <si>
    <t>38-100-99-6</t>
  </si>
  <si>
    <t>Polaris 4" 38-100-99-6</t>
  </si>
  <si>
    <t>CF06126</t>
  </si>
  <si>
    <t>38-100-9d-6</t>
  </si>
  <si>
    <t>Polaris 4" 38-100-9d-6</t>
  </si>
  <si>
    <t>CF01634</t>
  </si>
  <si>
    <t>Polaris 4" плавающие</t>
  </si>
  <si>
    <t>38-100-12-6-F</t>
  </si>
  <si>
    <t>Polaris 4" 38-100-12-6-F</t>
  </si>
  <si>
    <t>CF01609</t>
  </si>
  <si>
    <t>38-100-13d-6-F</t>
  </si>
  <si>
    <t>Polaris 4" 38-100-13d-6-F</t>
  </si>
  <si>
    <t>CF01610</t>
  </si>
  <si>
    <t>38-100-14-6-F</t>
  </si>
  <si>
    <t>Polaris 4" 38-100-14-6-F</t>
  </si>
  <si>
    <t>CF01612</t>
  </si>
  <si>
    <t>38-100-15d-6-F</t>
  </si>
  <si>
    <t>Polaris 4" 38-100-15d-6-F</t>
  </si>
  <si>
    <t>CF05642</t>
  </si>
  <si>
    <t>38-100-17d-6-F</t>
  </si>
  <si>
    <t>Polaris 4" 38-100-17d-6-F</t>
  </si>
  <si>
    <t>CF01614</t>
  </si>
  <si>
    <t>38-100-18-6-F</t>
  </si>
  <si>
    <t>Polaris 4" 38-100-18-6-F</t>
  </si>
  <si>
    <t>CF01616</t>
  </si>
  <si>
    <t>38-100-30d-6-F</t>
  </si>
  <si>
    <t>Polaris 4" 38-100-30d-6-F</t>
  </si>
  <si>
    <t>CF05641</t>
  </si>
  <si>
    <t>38-100-3d-6-F</t>
  </si>
  <si>
    <t>Polaris 4" 38-100-3d-6-F</t>
  </si>
  <si>
    <t>CF01618</t>
  </si>
  <si>
    <t>38-100-42-6-F</t>
  </si>
  <si>
    <t>Polaris 4" 38-100-42-6-F</t>
  </si>
  <si>
    <t>CF01620</t>
  </si>
  <si>
    <t>38-100-4d-6-F</t>
  </si>
  <si>
    <t>Polaris 4" 38-100-4d-6-F</t>
  </si>
  <si>
    <t>CF01621</t>
  </si>
  <si>
    <t>38-100-54-6-F</t>
  </si>
  <si>
    <t>Polaris 4" 38-100-54-6-F</t>
  </si>
  <si>
    <t>CF01623</t>
  </si>
  <si>
    <t>38-100-5d-6-F</t>
  </si>
  <si>
    <t>Polaris 4" 38-100-5d-6-F</t>
  </si>
  <si>
    <t>CF01625</t>
  </si>
  <si>
    <t>38-100-66-6-F</t>
  </si>
  <si>
    <t>Polaris 4" 38-100-66-6-F</t>
  </si>
  <si>
    <t>CF01628</t>
  </si>
  <si>
    <t>38-100-7d-6-F</t>
  </si>
  <si>
    <t>Polaris 4" 38-100-7d-6-F</t>
  </si>
  <si>
    <t>CF01631</t>
  </si>
  <si>
    <t>38-100-8d-6-F</t>
  </si>
  <si>
    <t>Polaris 4" 38-100-8d-6-F</t>
  </si>
  <si>
    <t>CF01632</t>
  </si>
  <si>
    <t>38-100-9d-6-F</t>
  </si>
  <si>
    <t>Polaris 4" 38-100-9d-6-F</t>
  </si>
  <si>
    <t>CF01635</t>
  </si>
  <si>
    <t>18-100-4-5</t>
  </si>
  <si>
    <t>Scalp minnow 4" 18-100-4-5</t>
  </si>
  <si>
    <t>CF00685</t>
  </si>
  <si>
    <t>Приманки Tipsy</t>
  </si>
  <si>
    <t>Tipsy  2"</t>
  </si>
  <si>
    <t>9-50-1-6</t>
  </si>
  <si>
    <t>Tipsy 2" 9-50-1-6</t>
  </si>
  <si>
    <t>CF03015</t>
  </si>
  <si>
    <t>9-50-10-6</t>
  </si>
  <si>
    <t>Tipsy 2" 9-50-10-6</t>
  </si>
  <si>
    <t>CF03019</t>
  </si>
  <si>
    <t>9-50-12-6</t>
  </si>
  <si>
    <t>Tipsy 2" 9-50-12-6</t>
  </si>
  <si>
    <t>CF03029</t>
  </si>
  <si>
    <t>9-50-14-6</t>
  </si>
  <si>
    <t>Tipsy 2" 9-50-14-6</t>
  </si>
  <si>
    <t>CF03039</t>
  </si>
  <si>
    <t>9-50-16-6</t>
  </si>
  <si>
    <t>Tipsy 2" 9-50-16-6</t>
  </si>
  <si>
    <t>CF03041</t>
  </si>
  <si>
    <t>9-50-17-6</t>
  </si>
  <si>
    <t>Tipsy 2" 9-50-17-6</t>
  </si>
  <si>
    <t>CF03042</t>
  </si>
  <si>
    <t>9-50-18-6</t>
  </si>
  <si>
    <t>Tipsy 2" 9-50-18-6</t>
  </si>
  <si>
    <t>CF03043</t>
  </si>
  <si>
    <t>9-50-2-6</t>
  </si>
  <si>
    <t>Tipsy 2" 9-50-2-6</t>
  </si>
  <si>
    <t>9-50-24-6</t>
  </si>
  <si>
    <t>Tipsy 2" 9-50-24-6</t>
  </si>
  <si>
    <t>CF03051</t>
  </si>
  <si>
    <t>9-50-25-6</t>
  </si>
  <si>
    <t>Tipsy 2" 9-50-25-6</t>
  </si>
  <si>
    <t>CF03052</t>
  </si>
  <si>
    <t>9-50-26-6</t>
  </si>
  <si>
    <t>Tipsy 2" 9-50-26-6</t>
  </si>
  <si>
    <t>CF03053</t>
  </si>
  <si>
    <t>9-50-32-6</t>
  </si>
  <si>
    <t>Tipsy 2" 9-50-32-6</t>
  </si>
  <si>
    <t>CF03057</t>
  </si>
  <si>
    <t>9-50-42-6</t>
  </si>
  <si>
    <t>Tipsy 2" 9-50-42-6</t>
  </si>
  <si>
    <t>CF03062</t>
  </si>
  <si>
    <t>9-50-57-1</t>
  </si>
  <si>
    <t>Tipsy 2" 9-50-57-1</t>
  </si>
  <si>
    <t>CF03072</t>
  </si>
  <si>
    <t>9-50-73-6</t>
  </si>
  <si>
    <t>Tipsy 2" 9-50-73-6</t>
  </si>
  <si>
    <t>CF03080</t>
  </si>
  <si>
    <t>9-50-89-6</t>
  </si>
  <si>
    <t>Tipsy 2" 9-50-89-6</t>
  </si>
  <si>
    <t>CF03084</t>
  </si>
  <si>
    <t>9-50-9-6</t>
  </si>
  <si>
    <t>Tipsy 2" 9-50-9-6</t>
  </si>
  <si>
    <t>CF03087</t>
  </si>
  <si>
    <t>9-50-90-6</t>
  </si>
  <si>
    <t>Tipsy 2" 9-50-90-6</t>
  </si>
  <si>
    <t>CF03088</t>
  </si>
  <si>
    <t>9-50-98-6</t>
  </si>
  <si>
    <t>Tipsy 2" 9-50-98-6</t>
  </si>
  <si>
    <t>CF06782</t>
  </si>
  <si>
    <t>9-50-99-6</t>
  </si>
  <si>
    <t>Tipsy 2" 9-50-99-6</t>
  </si>
  <si>
    <t>CF06783</t>
  </si>
  <si>
    <t>9-50-M19-6</t>
  </si>
  <si>
    <t>Tipsy 2" 9-50-M19-6</t>
  </si>
  <si>
    <t>CF03093</t>
  </si>
  <si>
    <t>9-50-M20-6</t>
  </si>
  <si>
    <t>Tipsy 2" 9-50-M20-6</t>
  </si>
  <si>
    <t>CF03094</t>
  </si>
  <si>
    <t>9-50-M54-6</t>
  </si>
  <si>
    <t>Tipsy 2" 9-50-M54-6</t>
  </si>
  <si>
    <t>CF03095</t>
  </si>
  <si>
    <t>9-50-M55-6</t>
  </si>
  <si>
    <t>Tipsy 2" 9-50-M55-6</t>
  </si>
  <si>
    <t>CF03096</t>
  </si>
  <si>
    <t>Tipsy 1.2"</t>
  </si>
  <si>
    <t>69-30-1/9-1</t>
  </si>
  <si>
    <t>Tipsy 1,2" 69-30-1/9-1</t>
  </si>
  <si>
    <t>CF05431</t>
  </si>
  <si>
    <t>69-30-12/32-1</t>
  </si>
  <si>
    <t>Tipsy 1,2" 69-30-12/32-1</t>
  </si>
  <si>
    <t>CF05435</t>
  </si>
  <si>
    <t>69-30-12/32-5</t>
  </si>
  <si>
    <t>Tipsy 1,2" 69-30-12/32-5</t>
  </si>
  <si>
    <t>CF02617</t>
  </si>
  <si>
    <t>69-30-14/25-1</t>
  </si>
  <si>
    <t>Tipsy 1,2" 69-30-14/25-1</t>
  </si>
  <si>
    <t>CF05433</t>
  </si>
  <si>
    <t>69-30-14/25-5</t>
  </si>
  <si>
    <t>Tipsy 1,2" 69-30-14/25-5</t>
  </si>
  <si>
    <t>CF02619</t>
  </si>
  <si>
    <t>69-30-14/25-6</t>
  </si>
  <si>
    <t>Tipsy 1,2" 69-30-14/25-6</t>
  </si>
  <si>
    <t>CF02620</t>
  </si>
  <si>
    <t>69-30-16/20-1</t>
  </si>
  <si>
    <t>Tipsy 1,2" 69-30-16/20-1</t>
  </si>
  <si>
    <t>CF05432</t>
  </si>
  <si>
    <t>69-30-16/20-5</t>
  </si>
  <si>
    <t>Tipsy 1,2" 69-30-16/20-5</t>
  </si>
  <si>
    <t>CF02621</t>
  </si>
  <si>
    <t>69-30-16/20-6</t>
  </si>
  <si>
    <t>Tipsy 1,2" 69-30-16/20-6</t>
  </si>
  <si>
    <t>CF02622</t>
  </si>
  <si>
    <t>69-30-26/27-1</t>
  </si>
  <si>
    <t>Tipsy 1,2" 69-30-26/27-1</t>
  </si>
  <si>
    <t>CF05434</t>
  </si>
  <si>
    <t>69-30-26/27-5</t>
  </si>
  <si>
    <t>Tipsy 1,2" 69-30-26/27-5</t>
  </si>
  <si>
    <t>CF02623</t>
  </si>
  <si>
    <t>69-30-26/27-6</t>
  </si>
  <si>
    <t>Tipsy 1,2" 69-30-26/27-6</t>
  </si>
  <si>
    <t>CF02624</t>
  </si>
  <si>
    <t>69-30-51-6</t>
  </si>
  <si>
    <t>Tipsy 1,2" 69-30-51-6</t>
  </si>
  <si>
    <t>CF02629</t>
  </si>
  <si>
    <t>69-30-54/67-1</t>
  </si>
  <si>
    <t>Tipsy 1,2" 69-30-54/67-1</t>
  </si>
  <si>
    <t>CF05436</t>
  </si>
  <si>
    <t>69-30-54/67-5</t>
  </si>
  <si>
    <t>Tipsy 1,2" 69-30-54/67-5</t>
  </si>
  <si>
    <t>CF02625</t>
  </si>
  <si>
    <t>69-30-54/67-6</t>
  </si>
  <si>
    <t>Tipsy 1,2" 69-30-54/67-6</t>
  </si>
  <si>
    <t>CF02626</t>
  </si>
  <si>
    <t>69-30-6/68-1</t>
  </si>
  <si>
    <t>Tipsy 1,2" 69-30-6/68-1</t>
  </si>
  <si>
    <t>CF05437</t>
  </si>
  <si>
    <t>69-30-6/68-5</t>
  </si>
  <si>
    <t>Tipsy 1,2" 69-30-6/68-5</t>
  </si>
  <si>
    <t>CF02627</t>
  </si>
  <si>
    <t>69-30-6/68-6</t>
  </si>
  <si>
    <t>Tipsy 1,2" 69-30-6/68-6</t>
  </si>
  <si>
    <t>CF02628</t>
  </si>
  <si>
    <t>69-30-89/91-5</t>
  </si>
  <si>
    <t>Tipsy 1,2" 69-30-89/91-5</t>
  </si>
  <si>
    <t>69-30-89/91-6</t>
  </si>
  <si>
    <t>Tipsy 1,2" 69-30-89/91-6</t>
  </si>
  <si>
    <t>CF02630</t>
  </si>
  <si>
    <t>69-30-10-6</t>
  </si>
  <si>
    <t>Tipsy 1.2" 69-30-10-6</t>
  </si>
  <si>
    <t>69-30-12-6</t>
  </si>
  <si>
    <t>Tipsy 1.2" 69-30-12-6</t>
  </si>
  <si>
    <t>69-30-14-6</t>
  </si>
  <si>
    <t>Tipsy 1.2" 69-30-14-6</t>
  </si>
  <si>
    <t>69-30-2-6</t>
  </si>
  <si>
    <t>Tipsy 1.2" 69-30-2-6</t>
  </si>
  <si>
    <t>69-30-26-6</t>
  </si>
  <si>
    <t>Tipsy 1.2" 69-30-26-6</t>
  </si>
  <si>
    <t>69-30-31-6</t>
  </si>
  <si>
    <t>Tipsy 1.2" 69-30-31-6</t>
  </si>
  <si>
    <t>CF06784</t>
  </si>
  <si>
    <t>69-30-32-6</t>
  </si>
  <si>
    <t>Tipsy 1.2" 69-30-32-6</t>
  </si>
  <si>
    <t>69-30-36-6</t>
  </si>
  <si>
    <t>Tipsy 1.2" 69-30-36-6</t>
  </si>
  <si>
    <t>69-30-98-6</t>
  </si>
  <si>
    <t>Tipsy 1.2" 69-30-98-6</t>
  </si>
  <si>
    <t>CF06785</t>
  </si>
  <si>
    <t>69-30-99-6</t>
  </si>
  <si>
    <t>Tipsy 1.2" 69-30-99-6</t>
  </si>
  <si>
    <t>CF06786</t>
  </si>
  <si>
    <t>48-100-15d-6</t>
  </si>
  <si>
    <t>Tough 4" 48-100-15d-6</t>
  </si>
  <si>
    <t>CF01894</t>
  </si>
  <si>
    <t>28-125-51d-6</t>
  </si>
  <si>
    <t>Tough 5" 28-125-51d-6</t>
  </si>
  <si>
    <t>CF06140</t>
  </si>
  <si>
    <t>1-71-10-6</t>
  </si>
  <si>
    <t>Vibro fat 2.7" 1-71-10-6</t>
  </si>
  <si>
    <t>CF00086</t>
  </si>
  <si>
    <t>1-71-11-6</t>
  </si>
  <si>
    <t>Vibro fat 2.7" 1-71-11-6</t>
  </si>
  <si>
    <t>CF00092</t>
  </si>
  <si>
    <t>1-71-14-6</t>
  </si>
  <si>
    <t>Vibro fat 2.7" 1-71-14-6</t>
  </si>
  <si>
    <t>CF00101</t>
  </si>
  <si>
    <t>1-71-16-6</t>
  </si>
  <si>
    <t>Vibro fat 2.7" 1-71-16-6</t>
  </si>
  <si>
    <t>CF00103</t>
  </si>
  <si>
    <t>1-71-20-6</t>
  </si>
  <si>
    <t>Vibro fat 2.7" 1-71-20-6</t>
  </si>
  <si>
    <t>CF00111</t>
  </si>
  <si>
    <t>1-71-23-6</t>
  </si>
  <si>
    <t>Vibro fat 2.7" 1-71-23-6</t>
  </si>
  <si>
    <t>CF00112</t>
  </si>
  <si>
    <t>1-71-26-6</t>
  </si>
  <si>
    <t>Vibro fat 2.7" 1-71-26-6</t>
  </si>
  <si>
    <t>1-71-31-6</t>
  </si>
  <si>
    <t>Vibro fat 2.7" 1-71-31-6</t>
  </si>
  <si>
    <t>CF06790</t>
  </si>
  <si>
    <t>1-71-32-6</t>
  </si>
  <si>
    <t>Vibro fat 2.7" 1-71-32-6</t>
  </si>
  <si>
    <t>CF00120</t>
  </si>
  <si>
    <t>1-71-37-6</t>
  </si>
  <si>
    <t>Vibro fat 2.7" 1-71-37-6</t>
  </si>
  <si>
    <t>CF00121</t>
  </si>
  <si>
    <t>1-71-4-6</t>
  </si>
  <si>
    <t>Vibro fat 2.7" 1-71-4-6</t>
  </si>
  <si>
    <t>CF00127</t>
  </si>
  <si>
    <t>1-71-54-6</t>
  </si>
  <si>
    <t>Vibro fat 2.7" 1-71-54-6</t>
  </si>
  <si>
    <t>CF00135</t>
  </si>
  <si>
    <t>1-71-57-6</t>
  </si>
  <si>
    <t>Vibro fat 2.7" 1-71-57-6</t>
  </si>
  <si>
    <t>CF00160</t>
  </si>
  <si>
    <t>1-71-6-6</t>
  </si>
  <si>
    <t>Vibro fat 2.7" 1-71-6-6</t>
  </si>
  <si>
    <t>CF00140</t>
  </si>
  <si>
    <t>1-71-7-6</t>
  </si>
  <si>
    <t>Vibro fat 2.7" 1-71-7-6</t>
  </si>
  <si>
    <t>CF00148</t>
  </si>
  <si>
    <t>1-71-73-6</t>
  </si>
  <si>
    <t>Vibro fat 2.7" 1-71-73-6</t>
  </si>
  <si>
    <t>CF00149</t>
  </si>
  <si>
    <t>1-71-8-6</t>
  </si>
  <si>
    <t>Vibro fat 2.7" 1-71-8-6</t>
  </si>
  <si>
    <t>CF00155</t>
  </si>
  <si>
    <t>1-71-85-6</t>
  </si>
  <si>
    <t>Vibro fat 2.7" 1-71-85-6</t>
  </si>
  <si>
    <t>1-71-9-6</t>
  </si>
  <si>
    <t>Vibro fat 2.7" 1-71-9-6</t>
  </si>
  <si>
    <t>CF00161</t>
  </si>
  <si>
    <t>1-71-98-6</t>
  </si>
  <si>
    <t>Vibro fat 2.7" 1-71-98-6</t>
  </si>
  <si>
    <t>CF06143</t>
  </si>
  <si>
    <t>1-71-99-6</t>
  </si>
  <si>
    <t>Vibro fat 2.7" 1-71-99-6</t>
  </si>
  <si>
    <t>CF06144</t>
  </si>
  <si>
    <t>1-71-M41-6</t>
  </si>
  <si>
    <t>Vibro fat 2.7" 1-71-M41-6</t>
  </si>
  <si>
    <t>CF00162</t>
  </si>
  <si>
    <t>Vibro fat 3.2''</t>
  </si>
  <si>
    <t>73-80-1-6</t>
  </si>
  <si>
    <t>Vibro Fat 3.2" 73-80-1-6</t>
  </si>
  <si>
    <t>CF06190</t>
  </si>
  <si>
    <t>73-80-10-6</t>
  </si>
  <si>
    <t>Vibro Fat 3.2" 73-80-10-6</t>
  </si>
  <si>
    <t>CF06193</t>
  </si>
  <si>
    <t>73-80-12-6</t>
  </si>
  <si>
    <t>Vibro Fat 3.2" 73-80-12-6</t>
  </si>
  <si>
    <t>CF06192</t>
  </si>
  <si>
    <t>73-80-14-6</t>
  </si>
  <si>
    <t>Vibro Fat 3.2" 73-80-14-6</t>
  </si>
  <si>
    <t>CF06194</t>
  </si>
  <si>
    <t>73-80-18-6</t>
  </si>
  <si>
    <t>Vibro Fat 3.2" 73-80-18-6</t>
  </si>
  <si>
    <t>CF06195</t>
  </si>
  <si>
    <t>73-80-2-6</t>
  </si>
  <si>
    <t>Vibro Fat 3.2" 73-80-2-6</t>
  </si>
  <si>
    <t>73-80-26-6</t>
  </si>
  <si>
    <t>Vibro Fat 3.2" 73-80-26-6</t>
  </si>
  <si>
    <t>73-80-30d-6</t>
  </si>
  <si>
    <t>Vibro Fat 3.2" 73-80-30d-6</t>
  </si>
  <si>
    <t>CF06203</t>
  </si>
  <si>
    <t>73-80-31-6</t>
  </si>
  <si>
    <t>Vibro Fat 3.2" 73-80-31-6</t>
  </si>
  <si>
    <t>CF06196</t>
  </si>
  <si>
    <t>73-80-32-6</t>
  </si>
  <si>
    <t>Vibro Fat 3.2" 73-80-32-6</t>
  </si>
  <si>
    <t>CF06197</t>
  </si>
  <si>
    <t>73-80-3d-6</t>
  </si>
  <si>
    <t>Vibro Fat 3.2" 73-80-3d-6</t>
  </si>
  <si>
    <t>73-80-40d-6</t>
  </si>
  <si>
    <t>Vibro Fat 3.2" 73-80-40d-6</t>
  </si>
  <si>
    <t>CF06207</t>
  </si>
  <si>
    <t>73-80-41d-6</t>
  </si>
  <si>
    <t>Vibro Fat 3.2" 73-80-41d-6</t>
  </si>
  <si>
    <t>CF06909</t>
  </si>
  <si>
    <t>73-80-42-6</t>
  </si>
  <si>
    <t>Vibro Fat 3.2" 73-80-42-6</t>
  </si>
  <si>
    <t>CF06198</t>
  </si>
  <si>
    <t>73-80-50d-6</t>
  </si>
  <si>
    <t>Vibro Fat 3.2" 73-80-50d-6</t>
  </si>
  <si>
    <t>CF06208</t>
  </si>
  <si>
    <t>73-80-51d-6</t>
  </si>
  <si>
    <t>Vibro Fat 3.2" 73-80-51d-6</t>
  </si>
  <si>
    <t>CF06209</t>
  </si>
  <si>
    <t>73-80-54-6</t>
  </si>
  <si>
    <t>Vibro Fat 3.2" 73-80-54-6</t>
  </si>
  <si>
    <t>CF06199</t>
  </si>
  <si>
    <t>73-80-57-6</t>
  </si>
  <si>
    <t>Vibro Fat 3.2" 73-80-57-6</t>
  </si>
  <si>
    <t>73-80-59RH-6</t>
  </si>
  <si>
    <t>Vibro Fat 3.2" 73-80-59RH-6</t>
  </si>
  <si>
    <t>CF06210</t>
  </si>
  <si>
    <t>73-80-5d-6</t>
  </si>
  <si>
    <t>Vibro Fat 3.2" 73-80-5d-6</t>
  </si>
  <si>
    <t>CF06204</t>
  </si>
  <si>
    <t>73-80-6-6</t>
  </si>
  <si>
    <t>Vibro Fat 3.2" 73-80-6-6</t>
  </si>
  <si>
    <t>CF06191</t>
  </si>
  <si>
    <t>73-80-6RH-6</t>
  </si>
  <si>
    <t>Vibro Fat 3.2" 73-80-6RH-6</t>
  </si>
  <si>
    <t>CF06910</t>
  </si>
  <si>
    <t>73-80-6RT-6</t>
  </si>
  <si>
    <t>Vibro Fat 3.2" 73-80-6RT-6</t>
  </si>
  <si>
    <t>CF06911</t>
  </si>
  <si>
    <t>73-80-73-6</t>
  </si>
  <si>
    <t>Vibro Fat 3.2" 73-80-73-6</t>
  </si>
  <si>
    <t>CF06200</t>
  </si>
  <si>
    <t>73-80-85-6</t>
  </si>
  <si>
    <t>Vibro Fat 3.2" 73-80-85-6</t>
  </si>
  <si>
    <t>73-80-8d-6</t>
  </si>
  <si>
    <t>Vibro Fat 3.2" 73-80-8d-6</t>
  </si>
  <si>
    <t>CF06205</t>
  </si>
  <si>
    <t>73-80-98-6</t>
  </si>
  <si>
    <t>Vibro Fat 3.2" 73-80-98-6</t>
  </si>
  <si>
    <t>CF06201</t>
  </si>
  <si>
    <t>73-80-98d-6</t>
  </si>
  <si>
    <t>Vibro Fat 3.2" 73-80-98d-6</t>
  </si>
  <si>
    <t>73-80-98RH-6</t>
  </si>
  <si>
    <t>Vibro Fat 3.2" 73-80-98RH-6</t>
  </si>
  <si>
    <t>CF06912</t>
  </si>
  <si>
    <t>73-80-99-6</t>
  </si>
  <si>
    <t>Vibro Fat 3.2" 73-80-99-6</t>
  </si>
  <si>
    <t>CF06202</t>
  </si>
  <si>
    <t>73-80-9d-6</t>
  </si>
  <si>
    <t>Vibro Fat 3.2" 73-80-9d-6</t>
  </si>
  <si>
    <t>CF06206</t>
  </si>
  <si>
    <t>73-80-M120-6</t>
  </si>
  <si>
    <t>Vibro Fat 3.2" 73-80-M120-6</t>
  </si>
  <si>
    <t>CF06211</t>
  </si>
  <si>
    <t>73-80-M121-6</t>
  </si>
  <si>
    <t>Vibro Fat 3.2" 73-80-M121-6</t>
  </si>
  <si>
    <t>CF06212</t>
  </si>
  <si>
    <t>Vibro fat 4.7"</t>
  </si>
  <si>
    <t>39-120-1-6</t>
  </si>
  <si>
    <t>Vibro fat 4.7" 39-120-1-6</t>
  </si>
  <si>
    <t>CF06214</t>
  </si>
  <si>
    <t>39-120-10-6</t>
  </si>
  <si>
    <t>Vibro fat 4.7" 39-120-10-6</t>
  </si>
  <si>
    <t>CF06215</t>
  </si>
  <si>
    <t>39-120-10d-6</t>
  </si>
  <si>
    <t>Vibro fat 4.7" 39-120-10d-6</t>
  </si>
  <si>
    <t>CF01636</t>
  </si>
  <si>
    <t>39-120-12-6</t>
  </si>
  <si>
    <t>Vibro fat 4.7" 39-120-12-6</t>
  </si>
  <si>
    <t>CF06216</t>
  </si>
  <si>
    <t>39-120-13d-6</t>
  </si>
  <si>
    <t>Vibro fat 4.7" 39-120-13d-6</t>
  </si>
  <si>
    <t>CF05669</t>
  </si>
  <si>
    <t>39-120-14-6</t>
  </si>
  <si>
    <t>Vibro fat 4.7" 39-120-14-6</t>
  </si>
  <si>
    <t>CF01637</t>
  </si>
  <si>
    <t>39-120-15d-6</t>
  </si>
  <si>
    <t>Vibro fat 4.7" 39-120-15d-6</t>
  </si>
  <si>
    <t>CF05670</t>
  </si>
  <si>
    <t>39-120-28d-6</t>
  </si>
  <si>
    <t>Vibro fat 4.7" 39-120-28d-6</t>
  </si>
  <si>
    <t>CF06149</t>
  </si>
  <si>
    <t>39-120-30d-6</t>
  </si>
  <si>
    <t>Vibro fat 4.7" 39-120-30d-6</t>
  </si>
  <si>
    <t>CF05667</t>
  </si>
  <si>
    <t>39-120-31-6</t>
  </si>
  <si>
    <t>Vibro fat 4.7" 39-120-31-6</t>
  </si>
  <si>
    <t>CF06792</t>
  </si>
  <si>
    <t>39-120-3d-6</t>
  </si>
  <si>
    <t>Vibro fat 4.7" 39-120-3d-6</t>
  </si>
  <si>
    <t>CF01638</t>
  </si>
  <si>
    <t>39-120-41d-6</t>
  </si>
  <si>
    <t>Vibro fat 4.7" 39-120-41d-6</t>
  </si>
  <si>
    <t>CF06919</t>
  </si>
  <si>
    <t>39-120-4d-6</t>
  </si>
  <si>
    <t>Vibro fat 4.7" 39-120-4d-6</t>
  </si>
  <si>
    <t>CF05666</t>
  </si>
  <si>
    <t>39-120-50d-6</t>
  </si>
  <si>
    <t>Vibro fat 4.7" 39-120-50d-6</t>
  </si>
  <si>
    <t>39-120-51d-6</t>
  </si>
  <si>
    <t>Vibro fat 4.7" 39-120-51d-6</t>
  </si>
  <si>
    <t>CF06150</t>
  </si>
  <si>
    <t>39-120-57-6</t>
  </si>
  <si>
    <t>Vibro fat 4.7" 39-120-57-6</t>
  </si>
  <si>
    <t>CF00465</t>
  </si>
  <si>
    <t>39-120-5d-6</t>
  </si>
  <si>
    <t>Vibro fat 4.7" 39-120-5d-6</t>
  </si>
  <si>
    <t>CF05668</t>
  </si>
  <si>
    <t>39-120-6-6</t>
  </si>
  <si>
    <t>Vibro fat 4.7" 39-120-6-6</t>
  </si>
  <si>
    <t>CF01640</t>
  </si>
  <si>
    <t>39-120-66-6</t>
  </si>
  <si>
    <t>Vibro fat 4.7" 39-120-66-6</t>
  </si>
  <si>
    <t>CF01642</t>
  </si>
  <si>
    <t>39-120-6RH-6</t>
  </si>
  <si>
    <t>Vibro fat 4.7" 39-120-6RH-6</t>
  </si>
  <si>
    <t>CF06920</t>
  </si>
  <si>
    <t>39-120-6RT-6</t>
  </si>
  <si>
    <t>Vibro fat 4.7" 39-120-6RT-6</t>
  </si>
  <si>
    <t>CF06921</t>
  </si>
  <si>
    <t>39-120-7d-6</t>
  </si>
  <si>
    <t>Vibro fat 4.7" 39-120-7d-6</t>
  </si>
  <si>
    <t>CF01643</t>
  </si>
  <si>
    <t>39-120-8d-6</t>
  </si>
  <si>
    <t>Vibro fat 4.7" 39-120-8d-6</t>
  </si>
  <si>
    <t>CF01644</t>
  </si>
  <si>
    <t>39-120-98-6</t>
  </si>
  <si>
    <t>Vibro fat 4.7" 39-120-98-6</t>
  </si>
  <si>
    <t>CF06151</t>
  </si>
  <si>
    <t>39-120-98d-6</t>
  </si>
  <si>
    <t>Vibro fat 4.7" 39-120-98d-6</t>
  </si>
  <si>
    <t>39-120-98RH-6</t>
  </si>
  <si>
    <t>Vibro fat 4.7" 39-120-98RH-6</t>
  </si>
  <si>
    <t>CF06922</t>
  </si>
  <si>
    <t>39-120-99-6</t>
  </si>
  <si>
    <t>Vibro fat 4.7" 39-120-99-6</t>
  </si>
  <si>
    <t>CF06152</t>
  </si>
  <si>
    <t>39-120-9d-6</t>
  </si>
  <si>
    <t>Vibro fat 4.7" 39-120-9d-6</t>
  </si>
  <si>
    <t>CF01645</t>
  </si>
  <si>
    <t>39-120-M117-6</t>
  </si>
  <si>
    <t>Vibro fat 4.7" 39-120-M117-6</t>
  </si>
  <si>
    <t>CF05671</t>
  </si>
  <si>
    <t>39-120-M78-6</t>
  </si>
  <si>
    <t>Vibro fat 4.7" 39-120-M78-6</t>
  </si>
  <si>
    <t>CF01646</t>
  </si>
  <si>
    <t>39-120-M79-6</t>
  </si>
  <si>
    <t>Vibro fat 4.7" 39-120-M79-6</t>
  </si>
  <si>
    <t>CF01647</t>
  </si>
  <si>
    <t>14-100-1-6</t>
  </si>
  <si>
    <t>Vibro fat 4" 14-100-1-6</t>
  </si>
  <si>
    <t>CF00463</t>
  </si>
  <si>
    <t>14-100-10-6</t>
  </si>
  <si>
    <t>Vibro fat 4" 14-100-10-6</t>
  </si>
  <si>
    <t>CF00464</t>
  </si>
  <si>
    <t>14-100-12-6</t>
  </si>
  <si>
    <t>Vibro fat 4" 14-100-12-6</t>
  </si>
  <si>
    <t>CF00466</t>
  </si>
  <si>
    <t>14-100-13-6</t>
  </si>
  <si>
    <t>Vibro fat 4" 14-100-13-6</t>
  </si>
  <si>
    <t>CF00468</t>
  </si>
  <si>
    <t>14-100-14-6</t>
  </si>
  <si>
    <t>Vibro fat 4" 14-100-14-6</t>
  </si>
  <si>
    <t>CF00470</t>
  </si>
  <si>
    <t>14-100-18-6</t>
  </si>
  <si>
    <t>Vibro fat 4" 14-100-18-6</t>
  </si>
  <si>
    <t>CF00471</t>
  </si>
  <si>
    <t>14-100-20-6</t>
  </si>
  <si>
    <t>Vibro fat 4" 14-100-20-6</t>
  </si>
  <si>
    <t>CF00473</t>
  </si>
  <si>
    <t>14-100-25-6</t>
  </si>
  <si>
    <t>Vibro fat 4" 14-100-25-6</t>
  </si>
  <si>
    <t>CF00474</t>
  </si>
  <si>
    <t>14-100-31-6</t>
  </si>
  <si>
    <t>Vibro fat 4" 14-100-31-6</t>
  </si>
  <si>
    <t>CF06791</t>
  </si>
  <si>
    <t>14-100-32-4</t>
  </si>
  <si>
    <t>Vibro fat 4" 14-100-32-4</t>
  </si>
  <si>
    <t>CF00477</t>
  </si>
  <si>
    <t>14-100-40d-6</t>
  </si>
  <si>
    <t>Vibro fat 4" 14-100-40d-6</t>
  </si>
  <si>
    <t>CF06213</t>
  </si>
  <si>
    <t>14-100-42-6</t>
  </si>
  <si>
    <t>Vibro fat 4" 14-100-42-6</t>
  </si>
  <si>
    <t>CF00479</t>
  </si>
  <si>
    <t>14-100-50d-6</t>
  </si>
  <si>
    <t>Vibro fat 4" 14-100-50d-6</t>
  </si>
  <si>
    <t>CF06145</t>
  </si>
  <si>
    <t>14-100-51d-6</t>
  </si>
  <si>
    <t>Vibro fat 4" 14-100-51d-6</t>
  </si>
  <si>
    <t>CF06146</t>
  </si>
  <si>
    <t>14-100-54-6</t>
  </si>
  <si>
    <t>Vibro fat 4" 14-100-54-6</t>
  </si>
  <si>
    <t>CF00482</t>
  </si>
  <si>
    <t>14-100-57-6</t>
  </si>
  <si>
    <t>Vibro fat 4" 14-100-57-6</t>
  </si>
  <si>
    <t>14-100-59-6</t>
  </si>
  <si>
    <t>Vibro fat 4" 14-100-59-6</t>
  </si>
  <si>
    <t>CF00483</t>
  </si>
  <si>
    <t>14-100-6-6</t>
  </si>
  <si>
    <t>Vibro fat 4" 14-100-6-6</t>
  </si>
  <si>
    <t>CF00484</t>
  </si>
  <si>
    <t>14-100-64-6</t>
  </si>
  <si>
    <t>Vibro fat 4" 14-100-64-6</t>
  </si>
  <si>
    <t>CF00485</t>
  </si>
  <si>
    <t>14-100-66RH-6</t>
  </si>
  <si>
    <t>Vibro fat 4" 14-100-66RH-6</t>
  </si>
  <si>
    <t>CF00486</t>
  </si>
  <si>
    <t>14-100-6RH-6</t>
  </si>
  <si>
    <t>Vibro Fat 4" 14-100-6RH-6</t>
  </si>
  <si>
    <t>CF06915</t>
  </si>
  <si>
    <t>14-100-6RT-6</t>
  </si>
  <si>
    <t>Vibro Fat 4" 14-100-6RT-6</t>
  </si>
  <si>
    <t>CF06916</t>
  </si>
  <si>
    <t>14-100-73-6</t>
  </si>
  <si>
    <t>Vibro fat 4" 14-100-73-6</t>
  </si>
  <si>
    <t>CF06533</t>
  </si>
  <si>
    <t>14-100-9-6</t>
  </si>
  <si>
    <t>Vibro fat 4" 14-100-9-6</t>
  </si>
  <si>
    <t>CF00487</t>
  </si>
  <si>
    <t>14-100-98-6</t>
  </si>
  <si>
    <t>Vibro fat 4" 14-100-98-6</t>
  </si>
  <si>
    <t>CF06147</t>
  </si>
  <si>
    <t>14-100-98RH-6</t>
  </si>
  <si>
    <t>Vibro Fat 4" 14-100-98RH-6</t>
  </si>
  <si>
    <t>CF06917</t>
  </si>
  <si>
    <t>14-100-99-6</t>
  </si>
  <si>
    <t>Vibro fat 4" 14-100-99-6</t>
  </si>
  <si>
    <t>CF06148</t>
  </si>
  <si>
    <t>14-100-M21-6</t>
  </si>
  <si>
    <t>Vibro fat 4" 14-100-M21-6</t>
  </si>
  <si>
    <t>CF00491</t>
  </si>
  <si>
    <t>14-100-M22-6</t>
  </si>
  <si>
    <t>Vibro fat 4" 14-100-M22-6</t>
  </si>
  <si>
    <t>CF00492</t>
  </si>
  <si>
    <t>14-100-M60-6</t>
  </si>
  <si>
    <t>Vibro fat 4" 14-100-M60-6</t>
  </si>
  <si>
    <t>CF00493</t>
  </si>
  <si>
    <t>15-100-13d-6</t>
  </si>
  <si>
    <t>Vibro fat 4" 15-100-13d-6</t>
  </si>
  <si>
    <t>CF05664</t>
  </si>
  <si>
    <t>15-100-15d-6</t>
  </si>
  <si>
    <t>Vibro fat 4" 15-100-15d-6</t>
  </si>
  <si>
    <t>CF05665</t>
  </si>
  <si>
    <t>15-100-28d-6</t>
  </si>
  <si>
    <t>Vibro fat 4" 15-100-28d-6</t>
  </si>
  <si>
    <t>CF00504</t>
  </si>
  <si>
    <t>15-100-30d-6</t>
  </si>
  <si>
    <t>Vibro fat 4" 15-100-30d-6</t>
  </si>
  <si>
    <t>CF05661</t>
  </si>
  <si>
    <t>15-100-3d-6</t>
  </si>
  <si>
    <t>Vibro fat 4" 15-100-3d-6</t>
  </si>
  <si>
    <t>15-100-41d-6</t>
  </si>
  <si>
    <t>Vibro Fat 4" 15-100-41d-6</t>
  </si>
  <si>
    <t>CF06918</t>
  </si>
  <si>
    <t>15-100-4d-6</t>
  </si>
  <si>
    <t>Vibro fat 4" 15-100-4d-6</t>
  </si>
  <si>
    <t>CF00505</t>
  </si>
  <si>
    <t>15-100-5d-6</t>
  </si>
  <si>
    <t>Vibro fat 4" 15-100-5d-6</t>
  </si>
  <si>
    <t>CF00506</t>
  </si>
  <si>
    <t>15-100-8d-6</t>
  </si>
  <si>
    <t>Vibro fat 4" 15-100-8d-6</t>
  </si>
  <si>
    <t>CF00501</t>
  </si>
  <si>
    <t>15-100-97d-6</t>
  </si>
  <si>
    <t>Vibro fat 4" 15-100-97d-6</t>
  </si>
  <si>
    <t>15-100-98d-6</t>
  </si>
  <si>
    <t>Vibro Fat 4" 15-100-98d-6</t>
  </si>
  <si>
    <t>CF06991</t>
  </si>
  <si>
    <t>15-100-M116-6</t>
  </si>
  <si>
    <t>Vibro fat 4" 15-100-M116-6</t>
  </si>
  <si>
    <t>CF05680</t>
  </si>
  <si>
    <t>Vibro fat 5.8"</t>
  </si>
  <si>
    <t>74-145-1-6</t>
  </si>
  <si>
    <t>Vibro Fat 5.8" 74-145-1-6</t>
  </si>
  <si>
    <t>CF06219</t>
  </si>
  <si>
    <t>74-145-12-6</t>
  </si>
  <si>
    <t>Vibro Fat 5.8" 74-145-12-6</t>
  </si>
  <si>
    <t>CF06221</t>
  </si>
  <si>
    <t>74-145-18-6</t>
  </si>
  <si>
    <t>Vibro Fat 5.8" 74-145-18-6</t>
  </si>
  <si>
    <t>CF06222</t>
  </si>
  <si>
    <t>74-145-31-6</t>
  </si>
  <si>
    <t>Vibro Fat 5.8" 74-145-31-6</t>
  </si>
  <si>
    <t>CF06223</t>
  </si>
  <si>
    <t>74-145-3d-6</t>
  </si>
  <si>
    <t>Vibro Fat 5.8" 74-145-3d-6</t>
  </si>
  <si>
    <t>CF06225</t>
  </si>
  <si>
    <t>74-145-40d-6</t>
  </si>
  <si>
    <t>Vibro Fat 5.8" 74-145-40d-6</t>
  </si>
  <si>
    <t>CF06229</t>
  </si>
  <si>
    <t>74-145-41d-6</t>
  </si>
  <si>
    <t>Vibro Fat 5.8" 74-145-41d-6</t>
  </si>
  <si>
    <t>CF06924</t>
  </si>
  <si>
    <t>74-145-50d-6</t>
  </si>
  <si>
    <t>Vibro Fat 5.8" 74-145-50d-6</t>
  </si>
  <si>
    <t>CF06235</t>
  </si>
  <si>
    <t>74-145-51d-6</t>
  </si>
  <si>
    <t>Vibro Fat 5.8" 74-145-51d-6</t>
  </si>
  <si>
    <t>CF06236</t>
  </si>
  <si>
    <t>74-145-59RH-6</t>
  </si>
  <si>
    <t>Vibro Fat 5.8" 74-145-59RH-6</t>
  </si>
  <si>
    <t>CF06232</t>
  </si>
  <si>
    <t>74-145-5d-6</t>
  </si>
  <si>
    <t>Vibro Fat 5.8" 74-145-5d-6</t>
  </si>
  <si>
    <t>CF06226</t>
  </si>
  <si>
    <t>74-145-6-6</t>
  </si>
  <si>
    <t>Vibro Fat 5.8" 74-145-6-6</t>
  </si>
  <si>
    <t>CF06220</t>
  </si>
  <si>
    <t>74-145-6RH-6</t>
  </si>
  <si>
    <t>Vibro Fat 5.8" 74-145-6RH-6</t>
  </si>
  <si>
    <t>CF06925</t>
  </si>
  <si>
    <t>74-145-6RT-6</t>
  </si>
  <si>
    <t>Vibro Fat 5.8" 74-145-6RT-6</t>
  </si>
  <si>
    <t>CF06926</t>
  </si>
  <si>
    <t>74-145-73-6</t>
  </si>
  <si>
    <t>Vibro Fat 5.8" 74-145-73-6</t>
  </si>
  <si>
    <t>CF06224</t>
  </si>
  <si>
    <t>74-145-8d-6</t>
  </si>
  <si>
    <t>Vibro Fat 5.8" 74-145-8d-6</t>
  </si>
  <si>
    <t>CF06227</t>
  </si>
  <si>
    <t>74-145-98d-6</t>
  </si>
  <si>
    <t>Vibro Fat 5.8" 74-145-98d-6</t>
  </si>
  <si>
    <t>74-145-98RH-6</t>
  </si>
  <si>
    <t>Vibro Fat 5.8" 74-145-98RH-6</t>
  </si>
  <si>
    <t>CF06927</t>
  </si>
  <si>
    <t>74-145-9d-6</t>
  </si>
  <si>
    <t>Vibro Fat 5.8" 74-145-9d-6</t>
  </si>
  <si>
    <t>CF06228</t>
  </si>
  <si>
    <t>74-145-M118-6</t>
  </si>
  <si>
    <t>Vibro Fat 5.8" 74-145-M118-6</t>
  </si>
  <si>
    <t>CF06233</t>
  </si>
  <si>
    <t>74-145-M119-6</t>
  </si>
  <si>
    <t>Vibro Fat 5.8" 74-145-M119-6</t>
  </si>
  <si>
    <t>CF06234</t>
  </si>
  <si>
    <t>Vibro Fat 6.8"</t>
  </si>
  <si>
    <t>33-170-12-6</t>
  </si>
  <si>
    <t>Vibro Fat 6.8" 33-170-12-6</t>
  </si>
  <si>
    <t>CF06983</t>
  </si>
  <si>
    <t>33-170-14-6</t>
  </si>
  <si>
    <t>Vibro Fat 6.8" 33-170-14-6</t>
  </si>
  <si>
    <t>CF06984</t>
  </si>
  <si>
    <t>33-170-3d-6</t>
  </si>
  <si>
    <t>Vibro Fat 6.8" 33-170-3d-6</t>
  </si>
  <si>
    <t>CF06989</t>
  </si>
  <si>
    <t>33-170-40d-6</t>
  </si>
  <si>
    <t>Vibro Fat 6.8" 33-170-40d-6</t>
  </si>
  <si>
    <t>CF06985</t>
  </si>
  <si>
    <t>33-170-4d-6</t>
  </si>
  <si>
    <t>Vibro Fat 6.8" 33-170-4d-6</t>
  </si>
  <si>
    <t>33-170-50d-6</t>
  </si>
  <si>
    <t>Vibro Fat 6.8" 33-170-50d-6</t>
  </si>
  <si>
    <t>CF06986</t>
  </si>
  <si>
    <t>33-170-59RH-6</t>
  </si>
  <si>
    <t>Vibro Fat 6.8" 33-170-59RH-6</t>
  </si>
  <si>
    <t>CF06987</t>
  </si>
  <si>
    <t>33-170-5d-6</t>
  </si>
  <si>
    <t>Vibro Fat 6.8" 33-170-5d-6</t>
  </si>
  <si>
    <t>CF06988</t>
  </si>
  <si>
    <t>33-170-7d-6</t>
  </si>
  <si>
    <t>Vibro Fat 6.8" 33-170-7d-6</t>
  </si>
  <si>
    <t>33-170-97d-6</t>
  </si>
  <si>
    <t>Vibro Fat 6.8" 33-170-97d-6</t>
  </si>
  <si>
    <t>CF06990</t>
  </si>
  <si>
    <t>33-170-98-6</t>
  </si>
  <si>
    <t>Vibro Fat 6.8" 33-170-98-6</t>
  </si>
  <si>
    <t>Vibro Worm 2.5''</t>
  </si>
  <si>
    <t>81-65-10-6</t>
  </si>
  <si>
    <t>Vibro Worm 2.5'' 81-65-10-6</t>
  </si>
  <si>
    <t>CF07012</t>
  </si>
  <si>
    <t>81-65-12-6</t>
  </si>
  <si>
    <t>Vibro Worm 2.5'' 81-65-12-6</t>
  </si>
  <si>
    <t>CF07013</t>
  </si>
  <si>
    <t>81-65-14-6</t>
  </si>
  <si>
    <t>Vibro Worm 2.5'' 81-65-14-6</t>
  </si>
  <si>
    <t>CF07014</t>
  </si>
  <si>
    <t>81-65-20-6</t>
  </si>
  <si>
    <t>Vibro Worm 2.5'' 81-65-20-6</t>
  </si>
  <si>
    <t>CF07015</t>
  </si>
  <si>
    <t>81-65-26-6</t>
  </si>
  <si>
    <t>Vibro Worm 2.5'' 81-65-26-6</t>
  </si>
  <si>
    <t>81-65-28d-6</t>
  </si>
  <si>
    <t>Vibro Worm 2.5'' 81-65-28d-6</t>
  </si>
  <si>
    <t>CF07019</t>
  </si>
  <si>
    <t>81-65-32-6</t>
  </si>
  <si>
    <t>Vibro Worm 2.5'' 81-65-32-6</t>
  </si>
  <si>
    <t>CF07016</t>
  </si>
  <si>
    <t>81-65-40d-6</t>
  </si>
  <si>
    <t>Vibro Worm 2.5'' 81-65-40d-6</t>
  </si>
  <si>
    <t>81-65-4d-6</t>
  </si>
  <si>
    <t>Vibro Worm 2.5'' 81-65-4d-6</t>
  </si>
  <si>
    <t>81-65-57-6</t>
  </si>
  <si>
    <t>Vibro Worm 2.5'' 81-65-57-6</t>
  </si>
  <si>
    <t>81-65-5d-6</t>
  </si>
  <si>
    <t>Vibro Worm 2.5'' 81-65-5d-6</t>
  </si>
  <si>
    <t>CF07020</t>
  </si>
  <si>
    <t>81-65-73-6</t>
  </si>
  <si>
    <t>Vibro Worm 2.5'' 81-65-73-6</t>
  </si>
  <si>
    <t>CF07017</t>
  </si>
  <si>
    <t>81-65-8d-6</t>
  </si>
  <si>
    <t>Vibro Worm 2.5'' 81-65-8d-6</t>
  </si>
  <si>
    <t>CF07021</t>
  </si>
  <si>
    <t>81-65-98-6</t>
  </si>
  <si>
    <t>Vibro Worm 2.5'' 81-65-98-6</t>
  </si>
  <si>
    <t>CF07018</t>
  </si>
  <si>
    <t>81-65-M122-6</t>
  </si>
  <si>
    <t>Vibro Worm 2.5'' 81-65-M122-6</t>
  </si>
  <si>
    <t>CF07022</t>
  </si>
  <si>
    <t>81-65-M123-6</t>
  </si>
  <si>
    <t>Vibro Worm 2.5'' 81-65-M123-6</t>
  </si>
  <si>
    <t>CF07023</t>
  </si>
  <si>
    <t>3-50-1-6</t>
  </si>
  <si>
    <t>Vibro worm 2" 3-50-1-6</t>
  </si>
  <si>
    <t>CF01332</t>
  </si>
  <si>
    <t>3-50-10-6</t>
  </si>
  <si>
    <t>Vibro worm 2" 3-50-10-6</t>
  </si>
  <si>
    <t>CF05270</t>
  </si>
  <si>
    <t>3-50-12-6</t>
  </si>
  <si>
    <t>Vibro worm 2" 3-50-12-6</t>
  </si>
  <si>
    <t>CF01347</t>
  </si>
  <si>
    <t>3-50-14-6</t>
  </si>
  <si>
    <t>Vibro worm 2" 3-50-14-6</t>
  </si>
  <si>
    <t>CF01353</t>
  </si>
  <si>
    <t>3-50-16-6</t>
  </si>
  <si>
    <t>Vibro worm 2" 3-50-16-6</t>
  </si>
  <si>
    <t>CF01355</t>
  </si>
  <si>
    <t>3-50-18-6</t>
  </si>
  <si>
    <t>Vibro worm 2" 3-50-18-6</t>
  </si>
  <si>
    <t>CF01358</t>
  </si>
  <si>
    <t>3-50-2-6</t>
  </si>
  <si>
    <t>Vibro worm 2" 3-50-2-6</t>
  </si>
  <si>
    <t>CF01364</t>
  </si>
  <si>
    <t>3-50-22-6</t>
  </si>
  <si>
    <t>Vibro worm 2" 3-50-22-6</t>
  </si>
  <si>
    <t>CF01368</t>
  </si>
  <si>
    <t>3-50-24-6</t>
  </si>
  <si>
    <t>Vibro worm 2" 3-50-24-6</t>
  </si>
  <si>
    <t>CF06535</t>
  </si>
  <si>
    <t>3-50-26-6</t>
  </si>
  <si>
    <t>Vibro worm 2" 3-50-26-6</t>
  </si>
  <si>
    <t>CF01371</t>
  </si>
  <si>
    <t>3-50-27-6</t>
  </si>
  <si>
    <t>Vibro worm 2" 3-50-27-6</t>
  </si>
  <si>
    <t>CF01372</t>
  </si>
  <si>
    <t>3-50-29-6</t>
  </si>
  <si>
    <t>Vibro worm 2" 3-50-29-6</t>
  </si>
  <si>
    <t>CF01376</t>
  </si>
  <si>
    <t>3-50-30d-6</t>
  </si>
  <si>
    <t>Vibro worm 2" 3-50-30d-6</t>
  </si>
  <si>
    <t>CF01375</t>
  </si>
  <si>
    <t>3-50-31-6</t>
  </si>
  <si>
    <t>Vibro worm 2" 3-50-31-6</t>
  </si>
  <si>
    <t>CF06793</t>
  </si>
  <si>
    <t>3-50-32-6</t>
  </si>
  <si>
    <t>Vibro worm 2" 3-50-32-6</t>
  </si>
  <si>
    <t>CF01384</t>
  </si>
  <si>
    <t>3-50-37-6</t>
  </si>
  <si>
    <t>Vibro worm 2" 3-50-37-6</t>
  </si>
  <si>
    <t>CF01385</t>
  </si>
  <si>
    <t>3-50-3d-6</t>
  </si>
  <si>
    <t>Vibro worm 2" 3-50-3d-6</t>
  </si>
  <si>
    <t>3-50-40d-6</t>
  </si>
  <si>
    <t>Vibro worm 2" 3-50-40d-6</t>
  </si>
  <si>
    <t>3-50-42-6</t>
  </si>
  <si>
    <t>Vibro worm 2" 3-50-42-6</t>
  </si>
  <si>
    <t>CF01393</t>
  </si>
  <si>
    <t>3-50-4d-6</t>
  </si>
  <si>
    <t>Vibro worm 2" 3-50-4d-6</t>
  </si>
  <si>
    <t>3-50-54-6</t>
  </si>
  <si>
    <t>Vibro worm 2" 3-50-54-6</t>
  </si>
  <si>
    <t>CF01401</t>
  </si>
  <si>
    <t>3-50-57-6</t>
  </si>
  <si>
    <t>Vibro worm 2" 3-50-57-6</t>
  </si>
  <si>
    <t>CF01425</t>
  </si>
  <si>
    <t>3-50-5d-6</t>
  </si>
  <si>
    <t>Vibro worm 2" 3-50-5d-6</t>
  </si>
  <si>
    <t>3-50-66-6</t>
  </si>
  <si>
    <t>Vibro worm 2" 3-50-66-6</t>
  </si>
  <si>
    <t>CF01411</t>
  </si>
  <si>
    <t>3-50-68-6</t>
  </si>
  <si>
    <t>Vibro worm 2" 3-50-68-6</t>
  </si>
  <si>
    <t>CF01413</t>
  </si>
  <si>
    <t>3-50-7-6</t>
  </si>
  <si>
    <t>Vibro worm 2" 3-50-7-6</t>
  </si>
  <si>
    <t>CF01419</t>
  </si>
  <si>
    <t>3-50-73-6</t>
  </si>
  <si>
    <t>Vibro worm 2" 3-50-73-6</t>
  </si>
  <si>
    <t>CF06534</t>
  </si>
  <si>
    <t>3-50-9-6</t>
  </si>
  <si>
    <t>Vibro worm 2" 3-50-9-6</t>
  </si>
  <si>
    <t>CF01431</t>
  </si>
  <si>
    <t>3-50-97d-6</t>
  </si>
  <si>
    <t>Vibro worm 2" 3-50-97d-6</t>
  </si>
  <si>
    <t>CF06153</t>
  </si>
  <si>
    <t>3-50-98-6</t>
  </si>
  <si>
    <t>Vibro worm 2" 3-50-98-6</t>
  </si>
  <si>
    <t>3-50-98d-6</t>
  </si>
  <si>
    <t>Vibro worm 2" 3-50-98d-6</t>
  </si>
  <si>
    <t>3-50-99-6</t>
  </si>
  <si>
    <t>Vibro worm 2" 3-50-99-6</t>
  </si>
  <si>
    <t>CF06154</t>
  </si>
  <si>
    <t>3-50-M42-6</t>
  </si>
  <si>
    <t>Vibro worm 2" 3-50-M42-6</t>
  </si>
  <si>
    <t>CF01445</t>
  </si>
  <si>
    <t>3-50-M43-6</t>
  </si>
  <si>
    <t>Vibro worm 2" 3-50-M43-6</t>
  </si>
  <si>
    <t>CF01446</t>
  </si>
  <si>
    <t>3-50-M44-6</t>
  </si>
  <si>
    <t>Vibro worm 2" 3-50-M44-6</t>
  </si>
  <si>
    <t>CF01447</t>
  </si>
  <si>
    <t>Vibro worm 3.4''</t>
  </si>
  <si>
    <t>12-85-1-6</t>
  </si>
  <si>
    <t>Vibro worm 3.4" 12-85-1-6</t>
  </si>
  <si>
    <t>CF00372</t>
  </si>
  <si>
    <t>12-85-10-6</t>
  </si>
  <si>
    <t>Vibro worm 3.4" 12-85-10-6</t>
  </si>
  <si>
    <t>CF00373</t>
  </si>
  <si>
    <t>12-85-12-6</t>
  </si>
  <si>
    <t>Vibro worm 3.4" 12-85-12-6</t>
  </si>
  <si>
    <t>CF00375</t>
  </si>
  <si>
    <t>12-85-14-6</t>
  </si>
  <si>
    <t>Vibro worm 3.4" 12-85-14-6</t>
  </si>
  <si>
    <t>CF00381</t>
  </si>
  <si>
    <t>12-85-18-6</t>
  </si>
  <si>
    <t>Vibro worm 3.4" 12-85-18-6</t>
  </si>
  <si>
    <t>CF00384</t>
  </si>
  <si>
    <t>12-85-2-6</t>
  </si>
  <si>
    <t>Vibro worm 3.4" 12-85-2-6</t>
  </si>
  <si>
    <t>CF00385</t>
  </si>
  <si>
    <t>12-85-20-6</t>
  </si>
  <si>
    <t>Vibro worm 3.4" 12-85-20-6</t>
  </si>
  <si>
    <t>CF00386</t>
  </si>
  <si>
    <t>12-85-26-6</t>
  </si>
  <si>
    <t>Vibro worm 3.4" 12-85-26-6</t>
  </si>
  <si>
    <t>CF00388</t>
  </si>
  <si>
    <t>12-85-28-4</t>
  </si>
  <si>
    <t>Vibro worm 3.4" 12-85-28-4</t>
  </si>
  <si>
    <t>CF00389</t>
  </si>
  <si>
    <t>12-85-28-6</t>
  </si>
  <si>
    <t>Vibro worm 3.4" 12-85-28-6</t>
  </si>
  <si>
    <t>CF00390</t>
  </si>
  <si>
    <t>12-85-31-6</t>
  </si>
  <si>
    <t>Vibro worm 3.4" 12-85-31-6</t>
  </si>
  <si>
    <t>CF06795</t>
  </si>
  <si>
    <t>12-85-32-6</t>
  </si>
  <si>
    <t>Vibro worm 3.4" 12-85-32-6</t>
  </si>
  <si>
    <t>CF00393</t>
  </si>
  <si>
    <t>12-85-42-6</t>
  </si>
  <si>
    <t>Vibro worm 3.4" 12-85-42-6</t>
  </si>
  <si>
    <t>CF00395</t>
  </si>
  <si>
    <t>12-85-54-6</t>
  </si>
  <si>
    <t>Vibro worm 3.4" 12-85-54-6</t>
  </si>
  <si>
    <t>CF00398</t>
  </si>
  <si>
    <t>12-85-57-6</t>
  </si>
  <si>
    <t>Vibro worm 3.4" 12-85-57-6</t>
  </si>
  <si>
    <t>CF00400</t>
  </si>
  <si>
    <t>12-85-6-6</t>
  </si>
  <si>
    <t>Vibro worm 3.4" 12-85-6-6</t>
  </si>
  <si>
    <t>CF00403</t>
  </si>
  <si>
    <t>12-85-64-6</t>
  </si>
  <si>
    <t>Vibro worm 3.4" 12-85-64-6</t>
  </si>
  <si>
    <t>CF00406</t>
  </si>
  <si>
    <t>12-85-66-6</t>
  </si>
  <si>
    <t>Vibro worm 3.4" 12-85-66-6</t>
  </si>
  <si>
    <t>CF00407</t>
  </si>
  <si>
    <t>12-85-6RH-6</t>
  </si>
  <si>
    <t>Vibro worm 3.4" 12-85-6RH-6</t>
  </si>
  <si>
    <t>CF06929</t>
  </si>
  <si>
    <t>12-85-6RT-6</t>
  </si>
  <si>
    <t>Vibro worm 3.4" 12-85-6RT-6</t>
  </si>
  <si>
    <t>CF06930</t>
  </si>
  <si>
    <t>12-85-73-6</t>
  </si>
  <si>
    <t>Vibro worm 3.4" 12-85-73-6</t>
  </si>
  <si>
    <t>CF00409</t>
  </si>
  <si>
    <t>12-85-8-6</t>
  </si>
  <si>
    <t>Vibro worm 3.4" 12-85-8-6</t>
  </si>
  <si>
    <t>12-85-9-6</t>
  </si>
  <si>
    <t>Vibro worm 3.4" 12-85-9-6</t>
  </si>
  <si>
    <t>CF00411</t>
  </si>
  <si>
    <t>12-85-98-6</t>
  </si>
  <si>
    <t>Vibro worm 3.4" 12-85-98-6</t>
  </si>
  <si>
    <t>CF06159</t>
  </si>
  <si>
    <t>12-85-98RH-6</t>
  </si>
  <si>
    <t>Vibro worm 3.4" 12-85-98RH-6</t>
  </si>
  <si>
    <t>CF06931</t>
  </si>
  <si>
    <t>12-85-99-6</t>
  </si>
  <si>
    <t>Vibro worm 3.4" 12-85-99-6</t>
  </si>
  <si>
    <t>CF06160</t>
  </si>
  <si>
    <t>12-85-M56-6</t>
  </si>
  <si>
    <t>Vibro worm 3.4" 12-85-M56-6</t>
  </si>
  <si>
    <t>CF00412</t>
  </si>
  <si>
    <t>12-85-M57-6</t>
  </si>
  <si>
    <t>Vibro worm 3.4" 12-85-M57-6</t>
  </si>
  <si>
    <t>CF00413</t>
  </si>
  <si>
    <t>13-85-10d-6</t>
  </si>
  <si>
    <t>Vibro worm 3.4" 13-85-10d-6</t>
  </si>
  <si>
    <t>CF00426</t>
  </si>
  <si>
    <t>13-85-13d-6</t>
  </si>
  <si>
    <t>Vibro worm 3.4" 13-85-13d-6</t>
  </si>
  <si>
    <t>CF00427</t>
  </si>
  <si>
    <t>13-85-15d-6</t>
  </si>
  <si>
    <t>Vibro worm 3.4" 13-85-15d-6</t>
  </si>
  <si>
    <t>CF05674</t>
  </si>
  <si>
    <t>13-85-1d-6</t>
  </si>
  <si>
    <t>Vibro worm 3.4" 13-85-1d-6</t>
  </si>
  <si>
    <t>CF00432</t>
  </si>
  <si>
    <t>13-85-28d-6</t>
  </si>
  <si>
    <t>Vibro worm 3.4" 13-85-28d-6</t>
  </si>
  <si>
    <t>CF00378</t>
  </si>
  <si>
    <t>13-85-2d-6</t>
  </si>
  <si>
    <t>Vibro worm 3.4" 13-85-2d-6</t>
  </si>
  <si>
    <t>CF00434</t>
  </si>
  <si>
    <t>13-85-30d-6</t>
  </si>
  <si>
    <t>Vibro worm 3.4" 13-85-30d-6</t>
  </si>
  <si>
    <t>CF05673</t>
  </si>
  <si>
    <t>13-85-3d-6</t>
  </si>
  <si>
    <t>Vibro worm 3.4" 13-85-3d-6</t>
  </si>
  <si>
    <t>CF00435</t>
  </si>
  <si>
    <t>13-85-40d-6</t>
  </si>
  <si>
    <t>Vibro worm 3.4" 13-85-40d-6</t>
  </si>
  <si>
    <t>CF06796</t>
  </si>
  <si>
    <t>13-85-41d-6</t>
  </si>
  <si>
    <t>Vibro worm 3.4" 13-85-41d-6</t>
  </si>
  <si>
    <t>CF06932</t>
  </si>
  <si>
    <t>13-85-4d-6</t>
  </si>
  <si>
    <t>Vibro worm 3.4" 13-85-4d-6</t>
  </si>
  <si>
    <t>CF00437</t>
  </si>
  <si>
    <t>13-85-50d-6</t>
  </si>
  <si>
    <t>Vibro worm 3.4" 13-85-50d-6</t>
  </si>
  <si>
    <t>CF06157</t>
  </si>
  <si>
    <t>13-85-51d-6</t>
  </si>
  <si>
    <t>Vibro worm 3.4" 13-85-51d-6</t>
  </si>
  <si>
    <t>CF06158</t>
  </si>
  <si>
    <t>13-85-5d-6</t>
  </si>
  <si>
    <t>Vibro worm 3.4" 13-85-5d-6</t>
  </si>
  <si>
    <t>CF00439</t>
  </si>
  <si>
    <t>13-85-7d-6</t>
  </si>
  <si>
    <t>Vibro worm 3.4" 13-85-7d-6</t>
  </si>
  <si>
    <t>CF00441</t>
  </si>
  <si>
    <t>13-85-8d-6</t>
  </si>
  <si>
    <t>Vibro worm 3.4" 13-85-8d-6</t>
  </si>
  <si>
    <t>CF00444</t>
  </si>
  <si>
    <t>13-85-98d-6</t>
  </si>
  <si>
    <t>Vibro worm 3.4" 13-85-98d-6</t>
  </si>
  <si>
    <t>13-85-9d-6</t>
  </si>
  <si>
    <t>Vibro worm 3.4" 13-85-9d-6</t>
  </si>
  <si>
    <t>CF00446</t>
  </si>
  <si>
    <t>12-85-54-6-F</t>
  </si>
  <si>
    <t>Vibro worm 3.4" 12-85-54-6-F</t>
  </si>
  <si>
    <t>CF00399</t>
  </si>
  <si>
    <t>12-85-59RH-6-F</t>
  </si>
  <si>
    <t>Vibro worm 3.4" 12-85-59RH-6-F</t>
  </si>
  <si>
    <t>CF00401</t>
  </si>
  <si>
    <t>12-85-6-6-F</t>
  </si>
  <si>
    <t>Vibro worm 3.4" 12-85-6-6-F</t>
  </si>
  <si>
    <t>CF00404</t>
  </si>
  <si>
    <t>12-85-M93-6-F</t>
  </si>
  <si>
    <t>Vibro worm 3.4" 12-85-M93-6-F</t>
  </si>
  <si>
    <t>CF00414</t>
  </si>
  <si>
    <t>12-85-M94-6-F</t>
  </si>
  <si>
    <t>Vibro worm 3.4" 12-85-M94-6-F</t>
  </si>
  <si>
    <t>CF00415</t>
  </si>
  <si>
    <t>13-85-13d-6-F</t>
  </si>
  <si>
    <t>Vibro worm 3.4" 13-85-13d-6-F</t>
  </si>
  <si>
    <t>CF00428</t>
  </si>
  <si>
    <t>13-85-15d-6-F</t>
  </si>
  <si>
    <t>Vibro worm 3.4" 13-85-15d-6-F</t>
  </si>
  <si>
    <t>CF00429</t>
  </si>
  <si>
    <t>13-85-40d-6-F</t>
  </si>
  <si>
    <t>Vibro worm 3.4" 13-85-40d-6-F</t>
  </si>
  <si>
    <t>CF06800</t>
  </si>
  <si>
    <t>13-85-5d-6-F</t>
  </si>
  <si>
    <t>Vibro worm 3.4" 13-85-5d-6-F</t>
  </si>
  <si>
    <t>CF00440</t>
  </si>
  <si>
    <t>13-85-73-6-F</t>
  </si>
  <si>
    <t>Vibro worm 3.4" 13-85-73-6-F</t>
  </si>
  <si>
    <t>CF06539</t>
  </si>
  <si>
    <t>13-85-8d-6-F</t>
  </si>
  <si>
    <t>Vibro worm 3.4" 13-85-8d-6-F</t>
  </si>
  <si>
    <t>CF00445</t>
  </si>
  <si>
    <t>Vibro worm 3''</t>
  </si>
  <si>
    <t>11-75-1-6</t>
  </si>
  <si>
    <t>Vibro worm 3" 11-75-1-6</t>
  </si>
  <si>
    <t>CF00278</t>
  </si>
  <si>
    <t>11-75-10-6</t>
  </si>
  <si>
    <t>Vibro worm 3" 11-75-10-6</t>
  </si>
  <si>
    <t>CF00281</t>
  </si>
  <si>
    <t>11-75-12-6</t>
  </si>
  <si>
    <t>Vibro worm 3" 11-75-12-6</t>
  </si>
  <si>
    <t>CF00286</t>
  </si>
  <si>
    <t>11-75-13-6</t>
  </si>
  <si>
    <t>Vibro worm 3" 11-75-13-6</t>
  </si>
  <si>
    <t>CF00292</t>
  </si>
  <si>
    <t>11-75-14-6</t>
  </si>
  <si>
    <t>Vibro worm 3" 11-75-14-6</t>
  </si>
  <si>
    <t>CF00295</t>
  </si>
  <si>
    <t>11-75-16-6</t>
  </si>
  <si>
    <t>Vibro worm 3" 11-75-16-6</t>
  </si>
  <si>
    <t>CF00298</t>
  </si>
  <si>
    <t>11-75-17-6</t>
  </si>
  <si>
    <t>Vibro worm 3" 11-75-17-6</t>
  </si>
  <si>
    <t>CF00300</t>
  </si>
  <si>
    <t>11-75-18-6</t>
  </si>
  <si>
    <t>Vibro worm 3" 11-75-18-6</t>
  </si>
  <si>
    <t>CF00301</t>
  </si>
  <si>
    <t>11-75-21-6</t>
  </si>
  <si>
    <t>Vibro worm 3" 11-75-21-6</t>
  </si>
  <si>
    <t>CF00306</t>
  </si>
  <si>
    <t>11-75-22-6</t>
  </si>
  <si>
    <t>Vibro worm 3" 11-75-22-6</t>
  </si>
  <si>
    <t>CF00307</t>
  </si>
  <si>
    <t>11-75-23-6</t>
  </si>
  <si>
    <t>Vibro worm 3" 11-75-23-6</t>
  </si>
  <si>
    <t>CF00310</t>
  </si>
  <si>
    <t>11-75-24-6</t>
  </si>
  <si>
    <t>Vibro worm 3" 11-75-24-6</t>
  </si>
  <si>
    <t>CF06537</t>
  </si>
  <si>
    <t>11-75-26-6</t>
  </si>
  <si>
    <t>Vibro worm 3" 11-75-26-6</t>
  </si>
  <si>
    <t>CF00315</t>
  </si>
  <si>
    <t>11-75-3-6</t>
  </si>
  <si>
    <t>Vibro worm 3" 11-75-3-6</t>
  </si>
  <si>
    <t>CF00317</t>
  </si>
  <si>
    <t>11-75-30-6</t>
  </si>
  <si>
    <t>Vibro worm 3" 11-75-30-6</t>
  </si>
  <si>
    <t>CF00318</t>
  </si>
  <si>
    <t>11-75-30d-6</t>
  </si>
  <si>
    <t>Vibro worm 3" 11-75-30d-6</t>
  </si>
  <si>
    <t>11-75-32-6</t>
  </si>
  <si>
    <t>Vibro worm 3" 11-75-32-6</t>
  </si>
  <si>
    <t>CF00320</t>
  </si>
  <si>
    <t>11-75-37-6</t>
  </si>
  <si>
    <t>Vibro worm 3" 11-75-37-6</t>
  </si>
  <si>
    <t>CF00321</t>
  </si>
  <si>
    <t>11-75-3d-6</t>
  </si>
  <si>
    <t>Vibro worm 3" 11-75-3d-6</t>
  </si>
  <si>
    <t>11-75-4d-6</t>
  </si>
  <si>
    <t>Vibro worm 3" 11-75-4d-6</t>
  </si>
  <si>
    <t>11-75-54-6</t>
  </si>
  <si>
    <t>Vibro worm 3" 11-75-54-6</t>
  </si>
  <si>
    <t>CF00330</t>
  </si>
  <si>
    <t>11-75-57-6</t>
  </si>
  <si>
    <t>Vibro worm 3" 11-75-57-6</t>
  </si>
  <si>
    <t>CF06536</t>
  </si>
  <si>
    <t>11-75-5d-6</t>
  </si>
  <si>
    <t>Vibro worm 3" 11-75-5d-6</t>
  </si>
  <si>
    <t>11-75-6-6</t>
  </si>
  <si>
    <t>Vibro worm 3" 11-75-6-6</t>
  </si>
  <si>
    <t>CF00333</t>
  </si>
  <si>
    <t>11-75-64-6</t>
  </si>
  <si>
    <t>Vibro worm 3" 11-75-64-6</t>
  </si>
  <si>
    <t>CF00334</t>
  </si>
  <si>
    <t>11-75-66-6</t>
  </si>
  <si>
    <t>Vibro worm 3" 11-75-66-6</t>
  </si>
  <si>
    <t>CF00335</t>
  </si>
  <si>
    <t>11-75-7-6</t>
  </si>
  <si>
    <t>Vibro worm 3" 11-75-7-6</t>
  </si>
  <si>
    <t>CF00337</t>
  </si>
  <si>
    <t>11-75-73-6</t>
  </si>
  <si>
    <t>Vibro worm 3" 11-75-73-6</t>
  </si>
  <si>
    <t>11-75-8-6</t>
  </si>
  <si>
    <t>Vibro worm 3" 11-75-8-6</t>
  </si>
  <si>
    <t>CF00340</t>
  </si>
  <si>
    <t>11-75-8d-6</t>
  </si>
  <si>
    <t>Vibro worm 3" 11-75-8d-6</t>
  </si>
  <si>
    <t>11-75-9-6</t>
  </si>
  <si>
    <t>Vibro worm 3" 11-75-9-6</t>
  </si>
  <si>
    <t>CF00344</t>
  </si>
  <si>
    <t>11-75-98-6</t>
  </si>
  <si>
    <t>Vibro worm 3" 11-75-98-6</t>
  </si>
  <si>
    <t>CF06155</t>
  </si>
  <si>
    <t>11-75-98d-6</t>
  </si>
  <si>
    <t>Vibro worm 3" 11-75-98d-6</t>
  </si>
  <si>
    <t>11-75-99-6</t>
  </si>
  <si>
    <t>Vibro worm 3" 11-75-99-6</t>
  </si>
  <si>
    <t>CF06156</t>
  </si>
  <si>
    <t>11-75-M23-6</t>
  </si>
  <si>
    <t>Vibro worm 3"11-75-M23-6</t>
  </si>
  <si>
    <t>CF00348</t>
  </si>
  <si>
    <t>11-75-M58-6</t>
  </si>
  <si>
    <t>Vibro worm 3"11-75-M58-6</t>
  </si>
  <si>
    <t>CF00349</t>
  </si>
  <si>
    <t>11-75-M59-6</t>
  </si>
  <si>
    <t>Vibro worm 3"11-75-M59-6</t>
  </si>
  <si>
    <t>CF00350</t>
  </si>
  <si>
    <t>77-115-14-6</t>
  </si>
  <si>
    <t>Vibro Worm 4.5'' 77-115-14-6</t>
  </si>
  <si>
    <t>CF06994</t>
  </si>
  <si>
    <t>Vibro Worm 4''</t>
  </si>
  <si>
    <t>75-100-1-6</t>
  </si>
  <si>
    <t>Vibro Worm 4'' 75-100-1-6</t>
  </si>
  <si>
    <t>CF06237</t>
  </si>
  <si>
    <t>75-100-10-6</t>
  </si>
  <si>
    <t>Vibro Worm 4'' 75-100-10-6</t>
  </si>
  <si>
    <t>CF06238</t>
  </si>
  <si>
    <t>75-100-12-6</t>
  </si>
  <si>
    <t>Vibro Worm 4'' 75-100-12-6</t>
  </si>
  <si>
    <t>CF06240</t>
  </si>
  <si>
    <t>75-100-14-6</t>
  </si>
  <si>
    <t>Vibro Worm 4'' 75-100-14-6</t>
  </si>
  <si>
    <t>CF06241</t>
  </si>
  <si>
    <t>75-100-17d-6</t>
  </si>
  <si>
    <t>Vibro Worm 4'' 75-100-17d-6</t>
  </si>
  <si>
    <t>CF06255</t>
  </si>
  <si>
    <t>75-100-18-6</t>
  </si>
  <si>
    <t>Vibro Worm 4'' 75-100-18-6</t>
  </si>
  <si>
    <t>CF06242</t>
  </si>
  <si>
    <t>75-100-20-6</t>
  </si>
  <si>
    <t>Vibro Worm 4'' 75-100-20-6</t>
  </si>
  <si>
    <t>CF06243</t>
  </si>
  <si>
    <t>75-100-30-6</t>
  </si>
  <si>
    <t>Vibro Worm 4'' 75-100-30-6</t>
  </si>
  <si>
    <t>CF06244</t>
  </si>
  <si>
    <t>75-100-31-6</t>
  </si>
  <si>
    <t>Vibro Worm 4'' 75-100-31-6</t>
  </si>
  <si>
    <t>CF06245</t>
  </si>
  <si>
    <t>75-100-32-6</t>
  </si>
  <si>
    <t>Vibro Worm 4'' 75-100-32-6</t>
  </si>
  <si>
    <t>CF06246</t>
  </si>
  <si>
    <t>75-100-3d-6</t>
  </si>
  <si>
    <t>Vibro Worm 4'' 75-100-3d-6</t>
  </si>
  <si>
    <t>CF06251</t>
  </si>
  <si>
    <t>75-100-40d-6</t>
  </si>
  <si>
    <t>Vibro Worm 4'' 75-100-40d-6</t>
  </si>
  <si>
    <t>CF06256</t>
  </si>
  <si>
    <t>75-100-42-6</t>
  </si>
  <si>
    <t>Vibro Worm 4'' 75-100-42-6</t>
  </si>
  <si>
    <t>CF06247</t>
  </si>
  <si>
    <t>75-100-4d-6</t>
  </si>
  <si>
    <t>Vibro Worm 4'' 75-100-4d-6</t>
  </si>
  <si>
    <t>CF06252</t>
  </si>
  <si>
    <t>75-100-50d-6</t>
  </si>
  <si>
    <t>Vibro Worm 4'' 75-100-50d-6</t>
  </si>
  <si>
    <t>CF06257</t>
  </si>
  <si>
    <t>75-100-51d-6</t>
  </si>
  <si>
    <t>Vibro Worm 4'' 75-100-51d-6</t>
  </si>
  <si>
    <t>CF06258</t>
  </si>
  <si>
    <t>75-100-59RH-6</t>
  </si>
  <si>
    <t>Vibro Worm 4'' 75-100-59RH-6</t>
  </si>
  <si>
    <t>CF06259</t>
  </si>
  <si>
    <t>75-100-5d-6</t>
  </si>
  <si>
    <t>Vibro Worm 4'' 75-100-5d-6</t>
  </si>
  <si>
    <t>CF06253</t>
  </si>
  <si>
    <t>75-100-6-6</t>
  </si>
  <si>
    <t>Vibro Worm 4'' 75-100-6-6</t>
  </si>
  <si>
    <t>CF06239</t>
  </si>
  <si>
    <t>75-100-73-6</t>
  </si>
  <si>
    <t>Vibro Worm 4'' 75-100-73-6</t>
  </si>
  <si>
    <t>CF06248</t>
  </si>
  <si>
    <t>75-100-8d-6</t>
  </si>
  <si>
    <t>Vibro Worm 4'' 75-100-8d-6</t>
  </si>
  <si>
    <t>CF06254</t>
  </si>
  <si>
    <t>75-100-98-6</t>
  </si>
  <si>
    <t>Vibro Worm 4'' 75-100-98-6</t>
  </si>
  <si>
    <t>CF06249</t>
  </si>
  <si>
    <t>75-100-98d-6</t>
  </si>
  <si>
    <t>Vibro Worm 4'' 75-100-98d-6</t>
  </si>
  <si>
    <t>75-100-99-6</t>
  </si>
  <si>
    <t>Vibro Worm 4'' 75-100-99-6</t>
  </si>
  <si>
    <t>CF06250</t>
  </si>
  <si>
    <t>75-100-M120-6</t>
  </si>
  <si>
    <t>Vibro Worm 4'' 75-100-M120-6</t>
  </si>
  <si>
    <t>CF06260</t>
  </si>
  <si>
    <t>75-100-M121-6</t>
  </si>
  <si>
    <t>Vibro Worm 4'' 75-100-M121-6</t>
  </si>
  <si>
    <t>CF06261</t>
  </si>
  <si>
    <t>Приманки Whitebait 0.8"</t>
  </si>
  <si>
    <t>16-20-1-6</t>
  </si>
  <si>
    <t>Whitebait 0.8" 16-20-1-6</t>
  </si>
  <si>
    <t>CF05283</t>
  </si>
  <si>
    <t>16-20-10-6</t>
  </si>
  <si>
    <t>Whitebait 0.8" 16-20-10-6</t>
  </si>
  <si>
    <t>16-20-11-6</t>
  </si>
  <si>
    <t>Whitebait 0.8" 16-20-11-6</t>
  </si>
  <si>
    <t>16-20-12-6</t>
  </si>
  <si>
    <t>Whitebait 0.8" 16-20-12-6</t>
  </si>
  <si>
    <t>16-20-12/30-1</t>
  </si>
  <si>
    <t>Whitebait 0.8" 16-20-12/30-1</t>
  </si>
  <si>
    <t>CF06543</t>
  </si>
  <si>
    <t>16-20-14-6</t>
  </si>
  <si>
    <t>Whitebait 0.8" 16-20-14-6</t>
  </si>
  <si>
    <t>16-20-14/40-1</t>
  </si>
  <si>
    <t>Whitebait 0.8" 16-20-14/40-1</t>
  </si>
  <si>
    <t>CF06542</t>
  </si>
  <si>
    <t>16-20-14/40-6</t>
  </si>
  <si>
    <t>Whitebait 0.8" 16-20-14/40-6</t>
  </si>
  <si>
    <t>CF05280</t>
  </si>
  <si>
    <t>16-20-16/52-1</t>
  </si>
  <si>
    <t>Whitebait 0.8" 16-20-16/52-1</t>
  </si>
  <si>
    <t>CF06545</t>
  </si>
  <si>
    <t>16-20-16/52-6</t>
  </si>
  <si>
    <t>Whitebait 0.8" 16-20-16/52-6</t>
  </si>
  <si>
    <t>CF05281</t>
  </si>
  <si>
    <t>16-20-26-6</t>
  </si>
  <si>
    <t>Whitebait 0.8" 16-20-26-6</t>
  </si>
  <si>
    <t>16-20-27/32-6</t>
  </si>
  <si>
    <t>Whitebait 0.8" 16-20-27/32-6</t>
  </si>
  <si>
    <t>CF05282</t>
  </si>
  <si>
    <t>16-20-31-6</t>
  </si>
  <si>
    <t>Whitebait 0.8" 16-20-31-6</t>
  </si>
  <si>
    <t>CF06789</t>
  </si>
  <si>
    <t>16-20-42/73-1</t>
  </si>
  <si>
    <t>Whitebait 0.8" 16-20-42/73-1</t>
  </si>
  <si>
    <t>CF06546</t>
  </si>
  <si>
    <t>16-20-50/64-1</t>
  </si>
  <si>
    <t>Whitebait 0.8" 16-20-50/64-1</t>
  </si>
  <si>
    <t>16-20-50/64-6</t>
  </si>
  <si>
    <t>Whitebait 0.8" 16-20-50/64-6</t>
  </si>
  <si>
    <t>CF05285</t>
  </si>
  <si>
    <t>16-20-51-6</t>
  </si>
  <si>
    <t>Whitebait 0.8" 16-20-51-6</t>
  </si>
  <si>
    <t>16-20-6/49-1</t>
  </si>
  <si>
    <t>Whitebait 0.8" 16-20-6/49-1</t>
  </si>
  <si>
    <t>CF05286</t>
  </si>
  <si>
    <t>16-20-6/49-6</t>
  </si>
  <si>
    <t>Whitebait 0.8" 16-20-6/49-6</t>
  </si>
  <si>
    <t>CF05287</t>
  </si>
  <si>
    <t>16-20-73-6</t>
  </si>
  <si>
    <t>Whitebait 0.8" 16-20-73-6</t>
  </si>
  <si>
    <t>16-20-85-6</t>
  </si>
  <si>
    <t>Whitebait 0.8" 16-20-85-6</t>
  </si>
  <si>
    <t>16-20-9/57-1</t>
  </si>
  <si>
    <t>Whitebait 0.8" 16-20-9/57-1</t>
  </si>
  <si>
    <t>CF06541</t>
  </si>
  <si>
    <t>16-20-98-6</t>
  </si>
  <si>
    <t>Whitebait 0.8" 16-20-98-6</t>
  </si>
  <si>
    <t>CF06787</t>
  </si>
  <si>
    <t>16-20-99-6</t>
  </si>
  <si>
    <t>Whitebait 0.8" 16-20-99-6</t>
  </si>
  <si>
    <t>CF06788</t>
  </si>
  <si>
    <t>84-30-11-6</t>
  </si>
  <si>
    <t>Whitebait 1.2"   84-30-11-6</t>
  </si>
  <si>
    <t>84-30-27/32-6</t>
  </si>
  <si>
    <t>Whitebait 1.2"   84-30-27/32-6</t>
  </si>
  <si>
    <t>84-30-9/57-6</t>
  </si>
  <si>
    <t>Whitebait 1.2"   84-30-9/57-6</t>
  </si>
  <si>
    <t>84-30-98-6</t>
  </si>
  <si>
    <t>Whitebait 1.2"   84-30-98-6</t>
  </si>
  <si>
    <t>Двойные крючки</t>
  </si>
  <si>
    <t>Двойной крючок CF Long tail double hook</t>
  </si>
  <si>
    <t>LTDH-1-4</t>
  </si>
  <si>
    <t>Двойной крючок CF Long tail double hook №1 4 шт</t>
  </si>
  <si>
    <t>CF05249</t>
  </si>
  <si>
    <t>LTDH-1/0-3</t>
  </si>
  <si>
    <t>Двойной крючок CF Long tail double hook №1/0 3 шт</t>
  </si>
  <si>
    <t>CF05248</t>
  </si>
  <si>
    <t>LTDH-2-4</t>
  </si>
  <si>
    <t>Двойной крючок CF Long tail double hook №2 4 шт</t>
  </si>
  <si>
    <t>CF05250</t>
  </si>
  <si>
    <t>LTDH-2/0-3</t>
  </si>
  <si>
    <t>Двойной крючок CF Long tail double hook №2/0 3 шт</t>
  </si>
  <si>
    <t>CF05247</t>
  </si>
  <si>
    <t>LTDH-3/0-3</t>
  </si>
  <si>
    <t>Двойной крючок CF Long tail double hook №3/0 3 шт</t>
  </si>
  <si>
    <t>CF05246</t>
  </si>
  <si>
    <t>LTDH-4-5</t>
  </si>
  <si>
    <t>Двойной крючок CF Long tail double hook №4 5 шт</t>
  </si>
  <si>
    <t>CF05251</t>
  </si>
  <si>
    <t>LTDH-4/0-3</t>
  </si>
  <si>
    <t>Двойной крючок CF Long tail double hook №4/0 3 шт</t>
  </si>
  <si>
    <t>CF05245</t>
  </si>
  <si>
    <t>LTDH-6-5</t>
  </si>
  <si>
    <t>Двойной крючок CF Long tail double hook №6 5 шт</t>
  </si>
  <si>
    <t>CF05252</t>
  </si>
  <si>
    <t>LTDH-8-5</t>
  </si>
  <si>
    <t>Двойной крючок CF Long tail double hook №8 5 шт</t>
  </si>
  <si>
    <t>CF05253</t>
  </si>
  <si>
    <t>Одинарные крючки</t>
  </si>
  <si>
    <t xml:space="preserve">Одинарный крючок CF Jig hook </t>
  </si>
  <si>
    <t>JH-1/0_10</t>
  </si>
  <si>
    <t xml:space="preserve">Одинарный крючок CF Jig hook №1/0 10 шт </t>
  </si>
  <si>
    <t>JH-2/0_10</t>
  </si>
  <si>
    <t xml:space="preserve">Одинарный крючок CF Jig hook №2/0 10 шт </t>
  </si>
  <si>
    <t>JH-3/0_5</t>
  </si>
  <si>
    <t xml:space="preserve">Одинарный крючок CF Jig hook №3/0 5 шт </t>
  </si>
  <si>
    <t>JH-4/0_5</t>
  </si>
  <si>
    <t xml:space="preserve">Одинарный крючок CF Jig hook №4/0 5 шт </t>
  </si>
  <si>
    <t>JH-5/0_5</t>
  </si>
  <si>
    <t xml:space="preserve">Одинарный крючок CF Jig hook №5/0 5 шт </t>
  </si>
  <si>
    <t>Одинарный крючок CF Micro jig BH hook</t>
  </si>
  <si>
    <t>MJBH-1_10</t>
  </si>
  <si>
    <t>Одинарный крючок CF Micro Jig BH hook №1 10 шт</t>
  </si>
  <si>
    <t>15  шт</t>
  </si>
  <si>
    <t>MJBH-2_10</t>
  </si>
  <si>
    <t>Одинарный крючок CF Micro Jig BH hook №2 10 шт</t>
  </si>
  <si>
    <t>MJBH-6_10</t>
  </si>
  <si>
    <t>Одинарный крючок CF Micro Jig BH hook №6 10 шт</t>
  </si>
  <si>
    <t>Одинарный крючок CF Micro jig hook</t>
  </si>
  <si>
    <t>MJJH10_10</t>
  </si>
  <si>
    <t>Одинарный крючок CF Micro jig hook №10 10 шт</t>
  </si>
  <si>
    <t>CF03964</t>
  </si>
  <si>
    <t>CF06167</t>
  </si>
  <si>
    <t>MJJH12_15</t>
  </si>
  <si>
    <t>Одинарный крючок CF Micro jig hook №12 15шт</t>
  </si>
  <si>
    <t>MJJH2_10</t>
  </si>
  <si>
    <t>Одинарный крючок CF Micro jig hook №2 10 шт</t>
  </si>
  <si>
    <t>CF03967</t>
  </si>
  <si>
    <t>MJJH4_10</t>
  </si>
  <si>
    <t>Одинарный крючок CF Micro jig hook №4 10 шт</t>
  </si>
  <si>
    <t>CF03970</t>
  </si>
  <si>
    <t>MJJH6_10</t>
  </si>
  <si>
    <t>Одинарный крючок CF Micro jig hook №6 10 шт</t>
  </si>
  <si>
    <t>CF03973</t>
  </si>
  <si>
    <t>MJJH8_10</t>
  </si>
  <si>
    <t>Одинарный крючок CF Micro jig hook №8 10 шт</t>
  </si>
  <si>
    <t>CF03976</t>
  </si>
  <si>
    <t>Одинарный крючок CF Round bent fixative shank</t>
  </si>
  <si>
    <t>RBFS-10 15</t>
  </si>
  <si>
    <t>Одинарный крючок CF Round bent fixative shank №10 15 шт</t>
  </si>
  <si>
    <t>CF04129</t>
  </si>
  <si>
    <t>RBFS-12 15</t>
  </si>
  <si>
    <t>Одинарный крючок CF Round bent fixative shank №12 15 шт</t>
  </si>
  <si>
    <t>CF04132</t>
  </si>
  <si>
    <t>RBFS-6 10</t>
  </si>
  <si>
    <t>Одинарный крючок CF Round bent fixative shank №6 10 шт</t>
  </si>
  <si>
    <t>CF04135</t>
  </si>
  <si>
    <t>RBFS-8 10</t>
  </si>
  <si>
    <t>Одинарный крючок CF Round bent fixative shank №8 10 шт</t>
  </si>
  <si>
    <t>CF04137</t>
  </si>
  <si>
    <t>Одинарный крючок CF Round bent hook</t>
  </si>
  <si>
    <t>RBJH-1 10</t>
  </si>
  <si>
    <t>Одинарный крючок CF Round bent hook №1 10 шт</t>
  </si>
  <si>
    <t>CF04140</t>
  </si>
  <si>
    <t>RBJH-10 15</t>
  </si>
  <si>
    <t>Одинарный крючок CF Round bent hook №10 15 шт</t>
  </si>
  <si>
    <t>CF04146</t>
  </si>
  <si>
    <t>RBJH-12 15</t>
  </si>
  <si>
    <t>Одинарный крючок CF Round bent hook №12 15 шт</t>
  </si>
  <si>
    <t>CF04151</t>
  </si>
  <si>
    <t>RBJH-2 10</t>
  </si>
  <si>
    <t>Одинарный крючок CF Round bent hook №2 10 шт</t>
  </si>
  <si>
    <t>CF04157</t>
  </si>
  <si>
    <t>RBJH-4 10</t>
  </si>
  <si>
    <t>Одинарный крючок CF Round bent hook №4 10 шт</t>
  </si>
  <si>
    <t>CF04161</t>
  </si>
  <si>
    <t>RBJH-6 10</t>
  </si>
  <si>
    <t>Одинарный крючок CF Round bent hook №6 10 шт</t>
  </si>
  <si>
    <t>CF04165</t>
  </si>
  <si>
    <t>RBJH-8 15</t>
  </si>
  <si>
    <t>Одинарный крючок CF Round bent hook №8 15 шт</t>
  </si>
  <si>
    <t>CF04171</t>
  </si>
  <si>
    <t xml:space="preserve">Одинарный крючок CF S hook </t>
  </si>
  <si>
    <t>SH-BN 10_15</t>
  </si>
  <si>
    <t>Одинарный крючок CF S hook №10 15 шт,  черный</t>
  </si>
  <si>
    <t>SH-10_15</t>
  </si>
  <si>
    <t>Одинарный крючок CF S hook №10 15 шт, серебряный</t>
  </si>
  <si>
    <t>SH-10_30</t>
  </si>
  <si>
    <t xml:space="preserve">Одинарный крючок CF S hook №10 30 шт, серебряный </t>
  </si>
  <si>
    <t>30 шт</t>
  </si>
  <si>
    <t>SH-12_15</t>
  </si>
  <si>
    <t>Одинарный крючок CF S hook №12 15 шт, серебряный</t>
  </si>
  <si>
    <t>SH-BN 12_15</t>
  </si>
  <si>
    <t>Одинарный крючок CF S hook №12 15 шт, черный</t>
  </si>
  <si>
    <t>SH-12_30</t>
  </si>
  <si>
    <t>Одинарный крючок CF S hook №12 30 шт, серебряный</t>
  </si>
  <si>
    <t>SH-14_15</t>
  </si>
  <si>
    <t>Одинарный крючок CF S hook №14 15 шт, серебряный</t>
  </si>
  <si>
    <t>SH-14_30</t>
  </si>
  <si>
    <t>Одинарный крючок CF S hook №14 30 шт, серебряный</t>
  </si>
  <si>
    <t>SH-2_10</t>
  </si>
  <si>
    <t>Одинарный крючок CF S hook №2 10 шт, серебряный</t>
  </si>
  <si>
    <t xml:space="preserve">SH-BN 2_10 </t>
  </si>
  <si>
    <t>Одинарный крючок CF S hook №2 10 шт, черный</t>
  </si>
  <si>
    <t>SH-4_10</t>
  </si>
  <si>
    <t>Одинарный крючок CF S hook №4 10 шт, серебряный</t>
  </si>
  <si>
    <t>SH-BN 4_10</t>
  </si>
  <si>
    <t>Одинарный крючок CF S hook №4 10 шт, черный</t>
  </si>
  <si>
    <t>SH-6_10</t>
  </si>
  <si>
    <t>Одинарный крючок CF S hook №6 10 шт, серебряный</t>
  </si>
  <si>
    <t>SH-BN 6_10</t>
  </si>
  <si>
    <t>Одинарный крючок CF S hook №6 10 шт, черный</t>
  </si>
  <si>
    <t>SH-8_10</t>
  </si>
  <si>
    <t>Одинарный крючок CF S hook №8 10 шт, серебряный</t>
  </si>
  <si>
    <t>SH-BN 8_10</t>
  </si>
  <si>
    <t>Одинарный крючок CF S hook №8 10 шт, черный</t>
  </si>
  <si>
    <t>SH-8_20</t>
  </si>
  <si>
    <t>Одинарный крючок CF S hook №8 20 шт, серебряный</t>
  </si>
  <si>
    <t>Офсетные крючки</t>
  </si>
  <si>
    <t>Офсетный крючок CF Big game offset hook</t>
  </si>
  <si>
    <t>BGOH 1/0 8</t>
  </si>
  <si>
    <t>Офсетный крючок CF Big game offset hook №1/0 8 шт</t>
  </si>
  <si>
    <t>CF03173</t>
  </si>
  <si>
    <t>BGOH 2/0 7</t>
  </si>
  <si>
    <t>Офсетный крючок CF Big game offset hook №2/0 7 шт</t>
  </si>
  <si>
    <t>CF03176</t>
  </si>
  <si>
    <t>BGOH 3/0 7</t>
  </si>
  <si>
    <t>Офсетный крючок CF Big game offset hook №3/0 7 шт</t>
  </si>
  <si>
    <t>CF03179</t>
  </si>
  <si>
    <t>BGOH 4/0 5</t>
  </si>
  <si>
    <t>Офсетный крючок CF Big game offset hook №4/0 5 шт</t>
  </si>
  <si>
    <t>CF03182</t>
  </si>
  <si>
    <t>BGOH 5/0 5</t>
  </si>
  <si>
    <t>Офсетный крючок CF Big game offset hook №5/0 5 шт</t>
  </si>
  <si>
    <t>CF03185</t>
  </si>
  <si>
    <t>BGOH 6/0 4</t>
  </si>
  <si>
    <t>Офсетный крючок CF Big game offset hook №6/0 4 шт</t>
  </si>
  <si>
    <t>CF03188</t>
  </si>
  <si>
    <t>BGOH 7/0 4</t>
  </si>
  <si>
    <t>Офсетный крючок CF Big game offset hook №7/0 4 шт</t>
  </si>
  <si>
    <t>CF03191</t>
  </si>
  <si>
    <t>Офсетный крючок CF Offset DN hook</t>
  </si>
  <si>
    <t>ODNH-1_10</t>
  </si>
  <si>
    <t>Офсетный крючок CF Offset DN hook №1 10 шт</t>
  </si>
  <si>
    <t>CF03333</t>
  </si>
  <si>
    <t>ODNH-1/0_10</t>
  </si>
  <si>
    <t>Офсетный крючок CF Offset DN hook №1/0 10 шт</t>
  </si>
  <si>
    <t>DN OJH-10 10</t>
  </si>
  <si>
    <t>Офсетный крючок CF Offset DN hook №10 10 шт</t>
  </si>
  <si>
    <t>CF03328</t>
  </si>
  <si>
    <t>ODNH-2_10</t>
  </si>
  <si>
    <t>Офсетный крючок CF Offset DN hook №2 10 шт</t>
  </si>
  <si>
    <t>ODNH-2/0_10</t>
  </si>
  <si>
    <t>Офсетный крючок CF Offset DN hook №2/0 10 шт</t>
  </si>
  <si>
    <t>ODNH-3/0_7</t>
  </si>
  <si>
    <t>Офсетный крючок CF Offset DN hook №3/0 7 шт</t>
  </si>
  <si>
    <t>DN OJH-4 10</t>
  </si>
  <si>
    <t>Офсетный крючок CF Offset DN hook №4 10 шт</t>
  </si>
  <si>
    <t>CF03331</t>
  </si>
  <si>
    <t>ODNH-4/0_7</t>
  </si>
  <si>
    <t>Офсетный крючок CF Offset DN hook №4/0 7 шт</t>
  </si>
  <si>
    <t>DN OJH-6 10</t>
  </si>
  <si>
    <t>Офсетный крючок CF Offset DN hook №6 10 шт</t>
  </si>
  <si>
    <t>CF03334</t>
  </si>
  <si>
    <t>DN OJH-8 10</t>
  </si>
  <si>
    <t>Офсетный крючок CF Offset DN hook №8 10 шт</t>
  </si>
  <si>
    <t>CF03337</t>
  </si>
  <si>
    <t>Офсетный крючок CF Offset joint hook</t>
  </si>
  <si>
    <t>OJH-1/0 8</t>
  </si>
  <si>
    <t>Офсетный крючок CF Offset joint hook №1/0 8 шт</t>
  </si>
  <si>
    <t>CF05466</t>
  </si>
  <si>
    <t>OJH-10 15</t>
  </si>
  <si>
    <t>Офсетный крючок CF Offset joint hook №10 15 шт</t>
  </si>
  <si>
    <t>CF04036</t>
  </si>
  <si>
    <t>OJH-12_15</t>
  </si>
  <si>
    <t>Офсетный крючок CF Offset joint hook №12 15 шт</t>
  </si>
  <si>
    <t>OJH-3/0 7</t>
  </si>
  <si>
    <t>Офсетный крючок CF Offset joint hook №3/0 7 шт</t>
  </si>
  <si>
    <t>CF05464</t>
  </si>
  <si>
    <t>OJH-4 10</t>
  </si>
  <si>
    <t>Офсетный крючок CF Offset joint hook №4 10 шт</t>
  </si>
  <si>
    <t>CF04043</t>
  </si>
  <si>
    <t>OJH-4/0 5</t>
  </si>
  <si>
    <t>Офсетный крючок CF Offset joint hook №4/0 5 шт</t>
  </si>
  <si>
    <t>CF05463</t>
  </si>
  <si>
    <t>OJH-5/0 5</t>
  </si>
  <si>
    <t>Офсетный крючок CF Offset joint hook №5/0 5 шт</t>
  </si>
  <si>
    <t>CF05462</t>
  </si>
  <si>
    <t>OJH-6/0 4</t>
  </si>
  <si>
    <t>Офсетный крючок CF Offset joint hook №6/0 4 шт</t>
  </si>
  <si>
    <t>CF05461</t>
  </si>
  <si>
    <t>OJH-7/0 4</t>
  </si>
  <si>
    <t>Офсетный крючок CF Offset joint hook №7/0 4 шт</t>
  </si>
  <si>
    <t>CF05460</t>
  </si>
  <si>
    <t>OJH-8/0 3</t>
  </si>
  <si>
    <t>Офсетный крючок CF Offset joint hook №8/0 3 шт</t>
  </si>
  <si>
    <t>CF05459</t>
  </si>
  <si>
    <t>OJH-9/0 3</t>
  </si>
  <si>
    <t>Офсетный крючок CF Offset joint hook №9/0 3 шт</t>
  </si>
  <si>
    <t>CF05458</t>
  </si>
  <si>
    <t>Офсетный крючок CF Offset W hook</t>
  </si>
  <si>
    <t>OWH-1/0_4</t>
  </si>
  <si>
    <t>Офсетный крючок CF Offset W hook №1/0 4 шт</t>
  </si>
  <si>
    <t>OWH-2/0_4</t>
  </si>
  <si>
    <t>Офсетный крючок CF Offset W hook №2/0 4 шт</t>
  </si>
  <si>
    <t>OWH-3/0_4</t>
  </si>
  <si>
    <t>Офсетный крючок CF Offset W hook №3/0 4 шт</t>
  </si>
  <si>
    <t>OWH-4/0_4</t>
  </si>
  <si>
    <t>Офсетный крючок CF Offset W hook №4/0 4 шт</t>
  </si>
  <si>
    <t>OWH-5/0_3</t>
  </si>
  <si>
    <t>Офсетный крючок CF Offset W hook №5/0 3 шт</t>
  </si>
  <si>
    <t>OWH-6/0_3</t>
  </si>
  <si>
    <t>Офсетный крючок CF Offset W hook №6/0 3 шт</t>
  </si>
  <si>
    <t>OWH-7/0_3</t>
  </si>
  <si>
    <t>Офсетный крючок CF Offset W hook №7/0 3 шт</t>
  </si>
  <si>
    <t xml:space="preserve">Офсетный крючок CF Offset WR hook </t>
  </si>
  <si>
    <t>WR-1_10</t>
  </si>
  <si>
    <t>Офсетный крючок CF Offset WR hook №1 10 шт</t>
  </si>
  <si>
    <t>WR-1/0_10</t>
  </si>
  <si>
    <t>Офсетный крючок CF Offset WR hook №1/0 10 шт</t>
  </si>
  <si>
    <t>WR-2_10</t>
  </si>
  <si>
    <t>Офсетный крючок CF Offset WR hook №2 10 шт</t>
  </si>
  <si>
    <t>WR-2/0_10</t>
  </si>
  <si>
    <t>Офсетный крючок CF Offset WR hook №2/0 10 шт</t>
  </si>
  <si>
    <t>WR-3/0_7</t>
  </si>
  <si>
    <t>Офсетный крючок CF Offset WR hook №3/0 7 шт</t>
  </si>
  <si>
    <t>WR-4_10</t>
  </si>
  <si>
    <t>Офсетный крючок CF Offset WR hook №4 10 шт</t>
  </si>
  <si>
    <t>WR-4/0_7</t>
  </si>
  <si>
    <t>Офсетный крючок CF Offset WR hook №4/0 7 шт</t>
  </si>
  <si>
    <t>WR-5/0_7</t>
  </si>
  <si>
    <t>Офсетный крючок CF Offset WR hook №5/0 7 шт</t>
  </si>
  <si>
    <t>WR-6_10</t>
  </si>
  <si>
    <t>Офсетный крючок CF Offset WR hook №6 10 шт</t>
  </si>
  <si>
    <t>WR-8_10</t>
  </si>
  <si>
    <t>Офсетный крючок CF Offset WR hook №8 10 шт</t>
  </si>
  <si>
    <t>Тройные крючки</t>
  </si>
  <si>
    <t>TH-10 15</t>
  </si>
  <si>
    <t>Тройной крючок CF T hook №10 15 шт</t>
  </si>
  <si>
    <t>TH-12 15</t>
  </si>
  <si>
    <t>Тройной крючок CF T hook №12 15 шт</t>
  </si>
  <si>
    <t>TH-14 15</t>
  </si>
  <si>
    <t>Тройной крючок CF T hook №14 15 шт</t>
  </si>
  <si>
    <t>Джерси, худи, футболки CF</t>
  </si>
  <si>
    <t>Джерси CF</t>
  </si>
  <si>
    <t>RCFBR-S</t>
  </si>
  <si>
    <t>Джерси CF Breeze S</t>
  </si>
  <si>
    <t>RCFBR-M</t>
  </si>
  <si>
    <t>Джерси CF Breeze M</t>
  </si>
  <si>
    <t>RCFBR-L</t>
  </si>
  <si>
    <t>Джерси CF Breeze L</t>
  </si>
  <si>
    <t>RCFBR-XL</t>
  </si>
  <si>
    <t>Джерси CF Breeze XL</t>
  </si>
  <si>
    <t>RCFBR-2XL</t>
  </si>
  <si>
    <t>Джерси CF Breeze 2XL</t>
  </si>
  <si>
    <t>RCFBR-3XL</t>
  </si>
  <si>
    <t>Джерси CF Breeze 3XL</t>
  </si>
  <si>
    <t>RCFBR-4XL</t>
  </si>
  <si>
    <t>Джерси CF Breeze 4XL</t>
  </si>
  <si>
    <t>RCFCF-S</t>
  </si>
  <si>
    <t>Джерси CF Camo Fish S</t>
  </si>
  <si>
    <t>RCFCF-M</t>
  </si>
  <si>
    <t>Джерси CF Camo Fish M</t>
  </si>
  <si>
    <t>RCFCF-L</t>
  </si>
  <si>
    <t>Джерси CF Camo Fish L</t>
  </si>
  <si>
    <t>RCFCF-XL</t>
  </si>
  <si>
    <t>Джерси CF Camo Fish XL</t>
  </si>
  <si>
    <t>RCFCF-2XL</t>
  </si>
  <si>
    <t>Джерси CF Camo Fish 2XL</t>
  </si>
  <si>
    <t>RCFCF-3XL</t>
  </si>
  <si>
    <t>Джерси CF Camo Fish 3XL</t>
  </si>
  <si>
    <t>RCFCF-4XL</t>
  </si>
  <si>
    <t>Джерси CF Camo Fish 4XL</t>
  </si>
  <si>
    <t>RCFZF-S</t>
  </si>
  <si>
    <t>Джерси CF Fantasy S</t>
  </si>
  <si>
    <t>RCFZF-M</t>
  </si>
  <si>
    <t>Джерси CF Fantasy M</t>
  </si>
  <si>
    <t>RCFZF-L</t>
  </si>
  <si>
    <t>Джерси CF Fantasy L</t>
  </si>
  <si>
    <t>RCFZF-XL</t>
  </si>
  <si>
    <t>Джерси CF Fantasy XL</t>
  </si>
  <si>
    <t>RCFZF-3XL</t>
  </si>
  <si>
    <t>Джерси CF Fantasy 3XL</t>
  </si>
  <si>
    <t>RCFZF-4XL</t>
  </si>
  <si>
    <t>Джерси CF Fantasy 4XL</t>
  </si>
  <si>
    <t>JCFMBE-L</t>
  </si>
  <si>
    <t>Джерси CF Maps blue L</t>
  </si>
  <si>
    <t>JCFMBE-XL</t>
  </si>
  <si>
    <t>Джерси CF Maps blue XL</t>
  </si>
  <si>
    <t>JCFMG-M</t>
  </si>
  <si>
    <t>Джерси CF Maps green M</t>
  </si>
  <si>
    <t>JCFMG-L</t>
  </si>
  <si>
    <t>Джерси CF Maps green L</t>
  </si>
  <si>
    <t>RCFPH-S</t>
  </si>
  <si>
    <t>Джерси CF Perch Hunter S</t>
  </si>
  <si>
    <t>RCFPH-M</t>
  </si>
  <si>
    <t>Джерси CF Perch Hunter M</t>
  </si>
  <si>
    <t>RCFPH-L</t>
  </si>
  <si>
    <t>Джерси CF Perch Hunter L</t>
  </si>
  <si>
    <t>RCFPH-XL</t>
  </si>
  <si>
    <t>Джерси CF Perch Hunter XL</t>
  </si>
  <si>
    <t>RCFPH-2XL</t>
  </si>
  <si>
    <t>Джерси CF Perch Hunter 2XL</t>
  </si>
  <si>
    <t>RCFPH-3XL</t>
  </si>
  <si>
    <t>Джерси CF Perch Hunter 3XL</t>
  </si>
  <si>
    <t>RCFPH-4XL</t>
  </si>
  <si>
    <t>Джерси CF Perch Hunter 4XL</t>
  </si>
  <si>
    <t>RCFPHB-S</t>
  </si>
  <si>
    <t>Джерси CF Pike Hunter black S</t>
  </si>
  <si>
    <t>RCFPHB-M</t>
  </si>
  <si>
    <t>Джерси CF Pike Hunter black M</t>
  </si>
  <si>
    <t>RCFPHB-L</t>
  </si>
  <si>
    <t>Джерси CF Pike Hunter black L</t>
  </si>
  <si>
    <t>RCFPHB-XL</t>
  </si>
  <si>
    <t>Джерси CF Pike Hunter black XL</t>
  </si>
  <si>
    <t>RCFPHB-2XL</t>
  </si>
  <si>
    <t>Джерси CF Pike Hunter black 2XL</t>
  </si>
  <si>
    <t>RCFPHB-3XL</t>
  </si>
  <si>
    <t>Джерси CF Pike Hunter black 3XL</t>
  </si>
  <si>
    <t>RCFPHB-4XL</t>
  </si>
  <si>
    <t>Джерси CF Pike Hunter black 4XL</t>
  </si>
  <si>
    <t>RCFPHC-S</t>
  </si>
  <si>
    <t>Джерси CF Pike Hunter camo S</t>
  </si>
  <si>
    <t>RCFPHC-M</t>
  </si>
  <si>
    <t>Джерси CF Pike Hunter camo M</t>
  </si>
  <si>
    <t>RCFPHC-L</t>
  </si>
  <si>
    <t>Джерси CF Pike Hunter camo L</t>
  </si>
  <si>
    <t>RCFPHC-XL</t>
  </si>
  <si>
    <t>Джерси CF Pike Hunter camo XL</t>
  </si>
  <si>
    <t>RCFPHC-2XL</t>
  </si>
  <si>
    <t>Джерси CF Pike Hunter camo 2XL</t>
  </si>
  <si>
    <t>RCFPHC-3XL</t>
  </si>
  <si>
    <t>Джерси CF Pike Hunter camo 3XL</t>
  </si>
  <si>
    <t>RCFPHC-4XL</t>
  </si>
  <si>
    <t>Джерси CF Pike Hunter camo 4XL</t>
  </si>
  <si>
    <t>RCFS-S</t>
  </si>
  <si>
    <t>Джерси CF Scale S</t>
  </si>
  <si>
    <t>RCFS-M</t>
  </si>
  <si>
    <t>Джерси CF Scale M</t>
  </si>
  <si>
    <t>RCFS-L</t>
  </si>
  <si>
    <t>Джерси CF Scale L</t>
  </si>
  <si>
    <t>RCFS-XL</t>
  </si>
  <si>
    <t>Джерси CF Scale XL</t>
  </si>
  <si>
    <t>RCFS-2XL</t>
  </si>
  <si>
    <t>Джерси CF Scale 2XL</t>
  </si>
  <si>
    <t>RCFSS-S</t>
  </si>
  <si>
    <t>Джерси CF Scale sleeves S</t>
  </si>
  <si>
    <t>RCFSS-M</t>
  </si>
  <si>
    <t>Джерси CF Scale sleeves M</t>
  </si>
  <si>
    <t>RCFSS-L</t>
  </si>
  <si>
    <t>Джерси CF Scale sleeves L</t>
  </si>
  <si>
    <t>RCFSS-XL</t>
  </si>
  <si>
    <t>Джерси CF Scale sleeves XL</t>
  </si>
  <si>
    <t>RCFSS-2XL</t>
  </si>
  <si>
    <t>Джерси CF Scale sleeves 2XL</t>
  </si>
  <si>
    <t>RCFSS-3XL</t>
  </si>
  <si>
    <t>Джерси CF Scale sleeves 3XL</t>
  </si>
  <si>
    <t>RCFSS-4XL</t>
  </si>
  <si>
    <t>Джерси CF Scale sleeves 4XL</t>
  </si>
  <si>
    <t>Футболки CF</t>
  </si>
  <si>
    <t>TSCFMBE-S</t>
  </si>
  <si>
    <t>Футболка CF Maps blue S</t>
  </si>
  <si>
    <t>TSCFMBE-M</t>
  </si>
  <si>
    <t>Футболка CF Maps blue M</t>
  </si>
  <si>
    <t>TSCFMBE-L</t>
  </si>
  <si>
    <t>Футболка CF Maps blue L</t>
  </si>
  <si>
    <t>TSCFMBE-XL</t>
  </si>
  <si>
    <t>Футболка CF Maps blue XL</t>
  </si>
  <si>
    <t>TSCFMBE-2XL</t>
  </si>
  <si>
    <t>Футболка CF Maps blue 2XL</t>
  </si>
  <si>
    <t>TSCFMBE-3XL</t>
  </si>
  <si>
    <t>Футболка CF Maps blue 3XL</t>
  </si>
  <si>
    <t>TSCFMBE-4XL</t>
  </si>
  <si>
    <t>Футболка CF Maps blue 4XL</t>
  </si>
  <si>
    <t>TSCFMS-M</t>
  </si>
  <si>
    <t>Футболка CF Maps sky M</t>
  </si>
  <si>
    <t>TSCFMS-L</t>
  </si>
  <si>
    <t>Футболка CF Maps sky L</t>
  </si>
  <si>
    <t>TSCFMS-XL</t>
  </si>
  <si>
    <t>Футболка CF Maps sky XL</t>
  </si>
  <si>
    <t>TSCFMS-2XL</t>
  </si>
  <si>
    <t>Футболка CF Maps sky 2XL</t>
  </si>
  <si>
    <t>TSCFWBE-S</t>
  </si>
  <si>
    <t>Футболка CF Wave blue S</t>
  </si>
  <si>
    <t>TSCFWBE-M</t>
  </si>
  <si>
    <t>Футболка CF Wave blue M</t>
  </si>
  <si>
    <t>TSCFWBE-L</t>
  </si>
  <si>
    <t>Футболка CF Wave blue L</t>
  </si>
  <si>
    <t>TSCFWBE-XL</t>
  </si>
  <si>
    <t>Футболка CF Wave blue XL</t>
  </si>
  <si>
    <t>TSCFWBE-2XL</t>
  </si>
  <si>
    <t>Футболка CF Wave blue 2XL</t>
  </si>
  <si>
    <t>TSCFWBE-3XL</t>
  </si>
  <si>
    <t>Футболка CF Wave blue 3XL</t>
  </si>
  <si>
    <t>TSCFWBE-4XL</t>
  </si>
  <si>
    <t>Футболка CF Wave blue 4XL</t>
  </si>
  <si>
    <t>TSCFWG-S</t>
  </si>
  <si>
    <t>Футболка CF Wave gray  S</t>
  </si>
  <si>
    <t>TSCFWG-M</t>
  </si>
  <si>
    <t>Футболка CF Wave gray  M</t>
  </si>
  <si>
    <t>TSCFWG-L</t>
  </si>
  <si>
    <t>Футболка CF Wave gray  L</t>
  </si>
  <si>
    <t>TSCFWG-XL</t>
  </si>
  <si>
    <t>Футболка CF Wave gray  XL</t>
  </si>
  <si>
    <t>TSCFWG-2XL</t>
  </si>
  <si>
    <t>Футболка CF Wave gray  2XL</t>
  </si>
  <si>
    <t>TSCFWG-3XL</t>
  </si>
  <si>
    <t>Футболка CF Wave gray  3XL</t>
  </si>
  <si>
    <t>TSCFWG-4XL</t>
  </si>
  <si>
    <t>Футболка CF Wave gray  4XL</t>
  </si>
  <si>
    <t>Худи CF</t>
  </si>
  <si>
    <t>HCFCF-S</t>
  </si>
  <si>
    <t>Худи CF Company Camo fish S</t>
  </si>
  <si>
    <t>HCFCF-M</t>
  </si>
  <si>
    <t>Худи CF Company Camo fish M</t>
  </si>
  <si>
    <t>HCFCF-L</t>
  </si>
  <si>
    <t>Худи CF Company Camo fish L</t>
  </si>
  <si>
    <t>HCFCF-XL</t>
  </si>
  <si>
    <t>Худи CF Company Camo fish XL</t>
  </si>
  <si>
    <t>HCFCF-2XL</t>
  </si>
  <si>
    <t>Худи CF Company Camo fish 2XL</t>
  </si>
  <si>
    <t>HCFCH-3XL</t>
  </si>
  <si>
    <t>Худи CF Company Camo hunter 3XL</t>
  </si>
  <si>
    <t>HCFCH-4XL</t>
  </si>
  <si>
    <t>Худи CF Company Camo hunter 4XL</t>
  </si>
  <si>
    <t>HCFCR-S</t>
  </si>
  <si>
    <t>Худи CF Company Camo River S</t>
  </si>
  <si>
    <t>HCFCSG-2XL</t>
  </si>
  <si>
    <t>Худи CF Company Camo sleeves gray 2XL</t>
  </si>
  <si>
    <t>HCFMBE-M</t>
  </si>
  <si>
    <t>Худи CF Company Maps blue M</t>
  </si>
  <si>
    <t>HCFMBE-XL</t>
  </si>
  <si>
    <t>Худи CF Company Maps blue XL</t>
  </si>
  <si>
    <t>HCFMBE-3XL</t>
  </si>
  <si>
    <t>Худи CF Company Maps blue 3XL</t>
  </si>
  <si>
    <t>HCFMBE-4XL</t>
  </si>
  <si>
    <t>Худи CF Company Maps blue 4XL</t>
  </si>
  <si>
    <t>HCFMG-XL</t>
  </si>
  <si>
    <t>Худи CF Company Maps green  XL</t>
  </si>
  <si>
    <t>HCFMS-2XL</t>
  </si>
  <si>
    <t>Худи CF Company Maps sky 2XL</t>
  </si>
  <si>
    <t>HCFPHC-S</t>
  </si>
  <si>
    <t>Худи CF Company Pike hunter camo S</t>
  </si>
  <si>
    <t>HCFPHC-M</t>
  </si>
  <si>
    <t>Худи CF Company Pike hunter camo M</t>
  </si>
  <si>
    <t>HCFPHC-L</t>
  </si>
  <si>
    <t>Худи CF Company Pike hunter camo L</t>
  </si>
  <si>
    <t>HCFPHC-XL</t>
  </si>
  <si>
    <t>Худи CF Company Pike hunter camo XL</t>
  </si>
  <si>
    <t>HCFPHC-2XL</t>
  </si>
  <si>
    <t>Худи CF Company Pike hunter camo 2XL</t>
  </si>
  <si>
    <t>HCFSS-2XL</t>
  </si>
  <si>
    <t>Худи CF Company Scale sleeves 2XL</t>
  </si>
  <si>
    <t>HCFU-4XL</t>
  </si>
  <si>
    <t>Худи CF Company Underwater 4XL</t>
  </si>
  <si>
    <t>HCFSBE-M</t>
  </si>
  <si>
    <t>Худи CF Simple blue  M</t>
  </si>
  <si>
    <t>HCFSBE-L</t>
  </si>
  <si>
    <t>Худи CF Simple blue  L</t>
  </si>
  <si>
    <t>HCFSBE-XL</t>
  </si>
  <si>
    <t>Худи CF Simple blue  XL</t>
  </si>
  <si>
    <t>HCFSBE-3XL</t>
  </si>
  <si>
    <t>Худи CF Simple blue  3XL</t>
  </si>
  <si>
    <t>Кепки CF</t>
  </si>
  <si>
    <t>Cap TCFB-XL</t>
  </si>
  <si>
    <t>Кепка CF Bones XL</t>
  </si>
  <si>
    <t>Cap TCFBR-XL</t>
  </si>
  <si>
    <t>Кепка CF Breeze XL</t>
  </si>
  <si>
    <t>CF06057</t>
  </si>
  <si>
    <t>Cap TCFJM-XL</t>
  </si>
  <si>
    <t>Кепка CF Jig Master XL</t>
  </si>
  <si>
    <t>CF06060</t>
  </si>
  <si>
    <t>Cap TCFSB-XL</t>
  </si>
  <si>
    <t>Кепка CF Scale black XL</t>
  </si>
  <si>
    <t>Маски CF</t>
  </si>
  <si>
    <t>FMCFCR</t>
  </si>
  <si>
    <t>Маска CF Camo river</t>
  </si>
  <si>
    <t>FMCFSS</t>
  </si>
  <si>
    <t>Маска CF Scale sleeves</t>
  </si>
  <si>
    <t>FMCFSGY</t>
  </si>
  <si>
    <t>Маска CF Simple gray</t>
  </si>
  <si>
    <t>FMCFSGN</t>
  </si>
  <si>
    <t>Маска CF Simple green</t>
  </si>
  <si>
    <t>Перчатки CF</t>
  </si>
  <si>
    <t>GCFSCR-L</t>
  </si>
  <si>
    <t>Перчатки CF Camo river L</t>
  </si>
  <si>
    <t>GCFSCR-XL</t>
  </si>
  <si>
    <t>Перчатки CF Camo river XL</t>
  </si>
  <si>
    <t>GCFSS-L</t>
  </si>
  <si>
    <t>Перчатки CF Scale sleeves L</t>
  </si>
  <si>
    <t>GCFSS-XL</t>
  </si>
  <si>
    <t>Перчатки CF Scale sleeves XL</t>
  </si>
  <si>
    <t>GCFSGY-XL</t>
  </si>
  <si>
    <t>Перчатки CF Simple gray XL</t>
  </si>
  <si>
    <t>GCFSGN-L</t>
  </si>
  <si>
    <t>Перчатки CF Simple green L</t>
  </si>
  <si>
    <t>GCFSGN-XL</t>
  </si>
  <si>
    <t>Перчатки CF Simple green XL</t>
  </si>
  <si>
    <t>GCFSB-L</t>
  </si>
  <si>
    <t>Перчатки CF Sleeves brown L</t>
  </si>
  <si>
    <t>GCFSB-XL</t>
  </si>
  <si>
    <t>Перчатки CF Sleeves brown XL</t>
  </si>
  <si>
    <t>GCFSG-L</t>
  </si>
  <si>
    <t>Перчатки CF Sleeves gray L</t>
  </si>
  <si>
    <t>GCFSG-XL</t>
  </si>
  <si>
    <t>Перчатки CF Sleeves gray XL</t>
  </si>
  <si>
    <t>Вольфрам</t>
  </si>
  <si>
    <t>Вольфрамовые джиг-головки CF</t>
  </si>
  <si>
    <t>TGH0.13P</t>
  </si>
  <si>
    <t>Вольфрамовая джиг-головка 0,13 г цвет розовый</t>
  </si>
  <si>
    <t>TGH0.85S</t>
  </si>
  <si>
    <t>Вольфрамовая джиг-головка 0,85г цвет серебро</t>
  </si>
  <si>
    <t>CF04862</t>
  </si>
  <si>
    <t>Вольфрамовые чебурашки CF</t>
  </si>
  <si>
    <t>TFH1G</t>
  </si>
  <si>
    <t>Вольфрамовая чебурашка CF 1г цвет золото</t>
  </si>
  <si>
    <t>CF04826</t>
  </si>
  <si>
    <t>TFH1B</t>
  </si>
  <si>
    <t>Вольфрамовая чебурашка CF 1г цвет чёрный</t>
  </si>
  <si>
    <t>CF04825</t>
  </si>
  <si>
    <t>TFH2G</t>
  </si>
  <si>
    <t>Вольфрамовая чебурашка CF 2г цвет золото</t>
  </si>
  <si>
    <t>CF04829</t>
  </si>
  <si>
    <t>TFH2S</t>
  </si>
  <si>
    <t>Вольфрамовая чебурашка CF 2г цвет серебро</t>
  </si>
  <si>
    <t>CF04830</t>
  </si>
  <si>
    <t>TFH2B</t>
  </si>
  <si>
    <t>Вольфрамовая чебурашка CF 2г цвет чёрный</t>
  </si>
  <si>
    <t>CF04828</t>
  </si>
  <si>
    <t>TFH3G</t>
  </si>
  <si>
    <t>Вольфрамовая чебурашка CF 3г цвет золото</t>
  </si>
  <si>
    <t>CF04832</t>
  </si>
  <si>
    <t>TFH3S</t>
  </si>
  <si>
    <t>Вольфрамовая чебурашка CF 3г цвет серебро</t>
  </si>
  <si>
    <t>CF04833</t>
  </si>
  <si>
    <t>TFH3B</t>
  </si>
  <si>
    <t>Вольфрамовая чебурашка CF 3г цвет чёрный</t>
  </si>
  <si>
    <t>CF04831</t>
  </si>
  <si>
    <t>TFH5G</t>
  </si>
  <si>
    <t>Вольфрамовая чебурашка CF 5г цвет золото</t>
  </si>
  <si>
    <t>CF04844</t>
  </si>
  <si>
    <t>TFH5S</t>
  </si>
  <si>
    <t>Вольфрамовая чебурашка CF 5г цвет серебро</t>
  </si>
  <si>
    <t>CF04845</t>
  </si>
  <si>
    <t>TFH5B</t>
  </si>
  <si>
    <t>Вольфрамовая чебурашка CF 5г цвет чёрный</t>
  </si>
  <si>
    <t>CF04843</t>
  </si>
  <si>
    <t>Карабины</t>
  </si>
  <si>
    <t>Карабин CF Classic snap</t>
  </si>
  <si>
    <t>csn0</t>
  </si>
  <si>
    <t>Карабин CF Classic snap #0</t>
  </si>
  <si>
    <t>csn00</t>
  </si>
  <si>
    <t>Карабин CF Classic snap #00</t>
  </si>
  <si>
    <t>csn2</t>
  </si>
  <si>
    <t>Карабин CF Classic snap #2</t>
  </si>
  <si>
    <t>csn3</t>
  </si>
  <si>
    <t>Карабин CF Classic snap #3</t>
  </si>
  <si>
    <t>csn4</t>
  </si>
  <si>
    <t>Карабин CF Classic snap #4</t>
  </si>
  <si>
    <t>csn5</t>
  </si>
  <si>
    <t>Карабин CF Classic snap #5</t>
  </si>
  <si>
    <t>csn6</t>
  </si>
  <si>
    <t>Карабин CF Classic snap #6</t>
  </si>
  <si>
    <t>csn7</t>
  </si>
  <si>
    <t>Карабин CF Classic snap #7</t>
  </si>
  <si>
    <t>csn8</t>
  </si>
  <si>
    <t>Карабин CF Classic snap #8</t>
  </si>
  <si>
    <t>Карабин CF Classic snap BBS</t>
  </si>
  <si>
    <t>csnbbs0</t>
  </si>
  <si>
    <t>Карабин CF Classic snap BBS #0</t>
  </si>
  <si>
    <t>csnbbs1</t>
  </si>
  <si>
    <t>Карабин CF Classic snap BBS #1</t>
  </si>
  <si>
    <t>csnbbs2</t>
  </si>
  <si>
    <t>Карабин CF Classic snap BBS #2</t>
  </si>
  <si>
    <t>csnbbs3</t>
  </si>
  <si>
    <t>Карабин CF Classic snap BBS #3</t>
  </si>
  <si>
    <t>csnbbs4</t>
  </si>
  <si>
    <t>Карабин CF Classic snap BBS #4</t>
  </si>
  <si>
    <t>csnbbs5</t>
  </si>
  <si>
    <t>Карабин CF Classic snap BBS #5</t>
  </si>
  <si>
    <t>csnbbs6</t>
  </si>
  <si>
    <t>Карабин CF Classic snap BBS #6</t>
  </si>
  <si>
    <t>Карабин CF Classic snap с вертлюгом</t>
  </si>
  <si>
    <t>csnws0</t>
  </si>
  <si>
    <t>Карабин CF Classic snap с вертлюгом #0</t>
  </si>
  <si>
    <t>csnws1</t>
  </si>
  <si>
    <t>Карабин CF Classic snap с вертлюгом #1</t>
  </si>
  <si>
    <t>csnws1/0</t>
  </si>
  <si>
    <t>Карабин CF Classic snap с вертлюгом #1/0</t>
  </si>
  <si>
    <t>csnws2</t>
  </si>
  <si>
    <t>Карабин CF Classic snap с вертлюгом #2</t>
  </si>
  <si>
    <t>csnws2/0</t>
  </si>
  <si>
    <t>Карабин CF Classic snap с вертлюгом #2/0</t>
  </si>
  <si>
    <t>csnws3</t>
  </si>
  <si>
    <t>Карабин CF Classic snap с вертлюгом #3</t>
  </si>
  <si>
    <t>csnws3/0</t>
  </si>
  <si>
    <t>Карабин CF Classic snap с вертлюгом #3/0</t>
  </si>
  <si>
    <t>csnws4</t>
  </si>
  <si>
    <t>Карабин CF Classic snap с вертлюгом #4</t>
  </si>
  <si>
    <t>csnws5</t>
  </si>
  <si>
    <t>Карабин CF Classic snap с вертлюгом #5</t>
  </si>
  <si>
    <t>csnws6</t>
  </si>
  <si>
    <t>Карабин CF Classic snap с вертлюгом #6</t>
  </si>
  <si>
    <t>csnws7</t>
  </si>
  <si>
    <t>Карабин CF Classic snap с вертлюгом #7</t>
  </si>
  <si>
    <t>csnws8</t>
  </si>
  <si>
    <t>Карабин CF Classic snap с вертлюгом #8</t>
  </si>
  <si>
    <t>csnws9</t>
  </si>
  <si>
    <t>Карабин CF Classic snap с вертлюгом #9</t>
  </si>
  <si>
    <t>Карабин CF Droplet snap</t>
  </si>
  <si>
    <t>dtsn0</t>
  </si>
  <si>
    <t>Карабин CF Droplet snap #0 10 шт</t>
  </si>
  <si>
    <t>dtsn00</t>
  </si>
  <si>
    <t>Карабин CF Droplet snap #00 10 шт</t>
  </si>
  <si>
    <t>dtsn000</t>
  </si>
  <si>
    <t>Карабин CF Droplet snap #000 10 шт</t>
  </si>
  <si>
    <t>dtsn0000</t>
  </si>
  <si>
    <t>Карабин CF Droplet snap #0000 10 шт</t>
  </si>
  <si>
    <t>dtsn1</t>
  </si>
  <si>
    <t>Карабин CF Droplet snap #1 10 шт</t>
  </si>
  <si>
    <t>dtsn2</t>
  </si>
  <si>
    <t>Карабин CF Droplet snap #2 10 шт</t>
  </si>
  <si>
    <t>Карабин CF Frame snap</t>
  </si>
  <si>
    <t>fsn00</t>
  </si>
  <si>
    <t>Карабин CF Frame snap #00</t>
  </si>
  <si>
    <t>fsn1</t>
  </si>
  <si>
    <t>Карабин CF Frame snap #1</t>
  </si>
  <si>
    <t>fsn2</t>
  </si>
  <si>
    <t>Карабин CF Frame snap #2</t>
  </si>
  <si>
    <t>fsn3</t>
  </si>
  <si>
    <t>Карабин CF Frame snap #3</t>
  </si>
  <si>
    <t>fsn4</t>
  </si>
  <si>
    <t>Карабин CF Frame snap #4</t>
  </si>
  <si>
    <t>fsn5</t>
  </si>
  <si>
    <t>Карабин CF Frame snap #5</t>
  </si>
  <si>
    <t>fsn6</t>
  </si>
  <si>
    <t>Карабин CF Frame snap #6</t>
  </si>
  <si>
    <t>Карабин CF Frame snap с вертлюгом</t>
  </si>
  <si>
    <t>fsnws0</t>
  </si>
  <si>
    <t>Карабин CF Frame snap с вертлюгом #0</t>
  </si>
  <si>
    <t>fsnws00</t>
  </si>
  <si>
    <t>Карабин CF Frame snap с вертлюгом #00</t>
  </si>
  <si>
    <t>fsnws1</t>
  </si>
  <si>
    <t>Карабин CF Frame snap с вертлюгом #1</t>
  </si>
  <si>
    <t>fsnws2</t>
  </si>
  <si>
    <t>Карабин CF Frame snap с вертлюгом #2</t>
  </si>
  <si>
    <t>fsnws3</t>
  </si>
  <si>
    <t>Карабин CF Frame snap с вертлюгом #3</t>
  </si>
  <si>
    <t>fsnws4</t>
  </si>
  <si>
    <t>Карабин CF Frame snap с вертлюгом #4</t>
  </si>
  <si>
    <t>fsnws5</t>
  </si>
  <si>
    <t>Карабин CF Frame snap с вертлюгом #5</t>
  </si>
  <si>
    <t>fsnws6</t>
  </si>
  <si>
    <t>Карабин CF Frame snap с вертлюгом #6</t>
  </si>
  <si>
    <t>fsnws7</t>
  </si>
  <si>
    <t>Карабин CF Frame snap с вертлюгом #7</t>
  </si>
  <si>
    <t>fsnws8</t>
  </si>
  <si>
    <t>Карабин CF Frame snap с вертлюгом #8</t>
  </si>
  <si>
    <t>fsnws9</t>
  </si>
  <si>
    <t>Карабин CF Frame snap с вертлюгом #9</t>
  </si>
  <si>
    <t>Поводок Струна</t>
  </si>
  <si>
    <t>ПС-0.28-12.5-5</t>
  </si>
  <si>
    <t>Поводок Струна CF 0.28 мм 12.5 см 5 шт</t>
  </si>
  <si>
    <t>ПС-0.28-20-5</t>
  </si>
  <si>
    <t>Поводок Струна CF 0.28 мм 20 см 5 шт</t>
  </si>
  <si>
    <t>ПС-0.28-25-5</t>
  </si>
  <si>
    <t>Поводок Струна CF 0.28 мм 25 см 5 шт</t>
  </si>
  <si>
    <t>ПС-0.33-10_5</t>
  </si>
  <si>
    <t>Поводок Струна CF 0.33 мм 10 см 5 шт</t>
  </si>
  <si>
    <t>ПС-0.33-12.5_5</t>
  </si>
  <si>
    <t>Поводок Струна CF 0.33 мм 12.5 см 5 шт</t>
  </si>
  <si>
    <t>ПС-0.33-17.5_5</t>
  </si>
  <si>
    <t>Поводок Струна CF 0.33 мм 17.5 см 5 шт</t>
  </si>
  <si>
    <t>ПС-0.33-25_5</t>
  </si>
  <si>
    <t>Поводок Струна CF 0.33 мм 25 см 5 шт</t>
  </si>
  <si>
    <t>ПС-0.40-10-5</t>
  </si>
  <si>
    <t>Поводок Струна CF 0.40 мм 10 см 5 шт</t>
  </si>
  <si>
    <t>ПС-0.40-12.5-5</t>
  </si>
  <si>
    <t>Поводок Струна CF 0.40 мм 12.5 см 5 шт</t>
  </si>
  <si>
    <t>ПС-0.40-15-5</t>
  </si>
  <si>
    <t>Поводок Струна CF 0.40 мм 15 см 5 шт</t>
  </si>
  <si>
    <t>ПС-0.40-20_5</t>
  </si>
  <si>
    <t>Поводок Струна CF 0.40 мм 20 см 5 шт</t>
  </si>
  <si>
    <t>ПС-0.40-35-5</t>
  </si>
  <si>
    <t>Поводок Струна CF 0.40 мм 35 см 5 шт</t>
  </si>
  <si>
    <t>ПСВ-0.28-10-5</t>
  </si>
  <si>
    <t>Поводок Струна с вертлюгом CF 0.28 мм 10 см 5 шт</t>
  </si>
  <si>
    <t>ПСВ-0.28-12.5-5</t>
  </si>
  <si>
    <t>Поводок Струна с вертлюгом CF 0.28 мм 12.5 см 5 шт</t>
  </si>
  <si>
    <t>ПСВ-0.28-15-5</t>
  </si>
  <si>
    <t>Поводок Струна с вертлюгом CF 0.28 мм 15 см 5 шт</t>
  </si>
  <si>
    <t>ПСВ-0.33-12.5-5</t>
  </si>
  <si>
    <t>Поводок Струна с вертлюгом CF 0.33 мм 12.5 см 5 шт</t>
  </si>
  <si>
    <t>ПСВ-0.33-25-5</t>
  </si>
  <si>
    <t>Поводок Струна с вертлюгом CF 0.33 мм 25 см 5 шт</t>
  </si>
  <si>
    <t>ПСВ-0.40-12.5-5</t>
  </si>
  <si>
    <t>Поводок Струна с вертлюгом CF 0.40 мм 12.5 см 5 шт</t>
  </si>
  <si>
    <t>ПСВ-0.40-17.5-5</t>
  </si>
  <si>
    <t>Поводок Струна с вертлюгом CF 0.40 мм 17.5 см 5 шт</t>
  </si>
  <si>
    <t>ПСУ-12.5-5</t>
  </si>
  <si>
    <t>Поводок Струна Ультралайт CF 12.5 см 5 шт</t>
  </si>
  <si>
    <t>ПСУ-7.5-5</t>
  </si>
  <si>
    <t>Поводок Струна Ультралайт CF 7.5 см 5 шт</t>
  </si>
  <si>
    <t>длина,см</t>
  </si>
  <si>
    <t>тест,   гр</t>
  </si>
  <si>
    <t>запчасти Alpha</t>
  </si>
  <si>
    <t>ЗП TS-1#ALSR662XULS</t>
  </si>
  <si>
    <t>Запасное верхнее колено для Alpha ALSR662XULS (0.8-4g)</t>
  </si>
  <si>
    <t>ЗП TS-1#ALSR712ULS</t>
  </si>
  <si>
    <t>Запасное верхнее колено для Alpha ALSR712ULS (1,5-6g)</t>
  </si>
  <si>
    <t>ЗП TS-1#ALSR762LT</t>
  </si>
  <si>
    <t>Запасное верхнее колено для Alpha ALSR762LT (2-8g)</t>
  </si>
  <si>
    <t>запчасти Arion</t>
  </si>
  <si>
    <t>CF06896</t>
  </si>
  <si>
    <t>ЗП TS-1#ASR692ULS</t>
  </si>
  <si>
    <t>Запасное верхнее колено для Arion  ASR692ULS (0,6-4g)</t>
  </si>
  <si>
    <t>CF06447</t>
  </si>
  <si>
    <t>ЗП TS-1#ASR862MT</t>
  </si>
  <si>
    <t>Запасное верхнее колено для Arion  ASR862MT (8- 32g)</t>
  </si>
  <si>
    <t>CF06948</t>
  </si>
  <si>
    <t>ЗП TS-1#ASR922LT</t>
  </si>
  <si>
    <t>Запасное верхнее колено для Arion  ASR922LT (3-14g)</t>
  </si>
  <si>
    <t>CF06951</t>
  </si>
  <si>
    <t>ЗП TS-1#ASR962MLT</t>
  </si>
  <si>
    <t>Запасное верхнее колено для Arion  ASR962MLT (5 -21g)</t>
  </si>
  <si>
    <t>CF06949</t>
  </si>
  <si>
    <t>ЗП TS-1#ASR962MT</t>
  </si>
  <si>
    <t>Запасное верхнее колено для Arion  ASR962MT (7- 28g)</t>
  </si>
  <si>
    <t>CF06945</t>
  </si>
  <si>
    <t>ЗП TS-1#ASRE6102LS</t>
  </si>
  <si>
    <t>Запасное верхнее колено для Arion  ASRE6102LS (3-12g)</t>
  </si>
  <si>
    <t>ЗП TS-1#ASRE742ULS</t>
  </si>
  <si>
    <t>Запасное верхнее колено для Arion  ASRE742ULS</t>
  </si>
  <si>
    <t>CF05873</t>
  </si>
  <si>
    <t>ЗП TS-1#ASRE762MLT</t>
  </si>
  <si>
    <t>Запасное верхнее колено для Arion  ASRE762MLT (5-21g)</t>
  </si>
  <si>
    <t>CF06441</t>
  </si>
  <si>
    <t>ЗП TS-1#ASRE802MLT</t>
  </si>
  <si>
    <t>Запасное верхнее колено для Arion  ASRE802MLT</t>
  </si>
  <si>
    <t>CF06850</t>
  </si>
  <si>
    <t>ЗП TS-1#ASRE802MT</t>
  </si>
  <si>
    <t>Запасное верхнее колено для Arion  ASRE802MT</t>
  </si>
  <si>
    <t>ЗП TS-1#ASRE832EHT</t>
  </si>
  <si>
    <t>Запасное верхнее колено для Arion  ASRE832EHT</t>
  </si>
  <si>
    <t>ЗП TS-1#ASRE832MHT</t>
  </si>
  <si>
    <t>Запасное верхнее колено для Arion  ASRE832MHT (8- 35g )</t>
  </si>
  <si>
    <t>CF06848</t>
  </si>
  <si>
    <t>ЗП TS-1#ASRE862MT</t>
  </si>
  <si>
    <t>Запасное верхнее колено для Arion  ASRE862MT (8- 32g)</t>
  </si>
  <si>
    <t>CF06947</t>
  </si>
  <si>
    <t>ЗП TS-1#ASRE902MT</t>
  </si>
  <si>
    <t>Запасное верхнее колено для Arion  ASRE902MT ( 7- 28g )</t>
  </si>
  <si>
    <t>CF06846</t>
  </si>
  <si>
    <t>ЗП TS-1#ASRE922LT</t>
  </si>
  <si>
    <t>Запасное верхнее колено для Arion  ASRE922LT (3-14g)</t>
  </si>
  <si>
    <t>CF06955</t>
  </si>
  <si>
    <t>ЗП TS-1#ASRE962MLS</t>
  </si>
  <si>
    <t>Запасное верхнее колено для Arion  ASRE962MLS (5 - 21g )</t>
  </si>
  <si>
    <t>CF06844</t>
  </si>
  <si>
    <t>ЗП TS-1#ASRE962MLT</t>
  </si>
  <si>
    <t>Запасное верхнее колено для Arion  ASRE962MLT (5 -21g)</t>
  </si>
  <si>
    <t>CF06950</t>
  </si>
  <si>
    <t>ЗП TS-1#ASRE962MT</t>
  </si>
  <si>
    <t>Запасное верхнее колено для Arion  ASRE962MT (7- 28g)</t>
  </si>
  <si>
    <t>CF06946</t>
  </si>
  <si>
    <t>ЗП TSК-1#ASR762MT</t>
  </si>
  <si>
    <t>Комель для Arion ASR762MT</t>
  </si>
  <si>
    <t>CF06956</t>
  </si>
  <si>
    <t>запчасти Aspen Stake</t>
  </si>
  <si>
    <t>ЗП TS-1# AS622LT</t>
  </si>
  <si>
    <t>Запасное верхнее колено для AS622LT</t>
  </si>
  <si>
    <t>CF05125</t>
  </si>
  <si>
    <t>ЗП TS-1# AS732EHT</t>
  </si>
  <si>
    <t>Запасное верхнее колено для AS732ЕНT</t>
  </si>
  <si>
    <t>CF05133</t>
  </si>
  <si>
    <t>ЗП TS-1# AS772MH</t>
  </si>
  <si>
    <t>Запасное верхнее колено для AS772MH</t>
  </si>
  <si>
    <t>CF05136</t>
  </si>
  <si>
    <t>ЗП TS-1# AS792MLT</t>
  </si>
  <si>
    <t>Запасное верхнее колено для AS792MLT</t>
  </si>
  <si>
    <t>CF05139</t>
  </si>
  <si>
    <t>ЗП TS-1# AS812MHT</t>
  </si>
  <si>
    <t>Запасное верхнее колено для AS812МНT</t>
  </si>
  <si>
    <t>CF05141</t>
  </si>
  <si>
    <t>ЗП TS-1#ASSR802MT</t>
  </si>
  <si>
    <t>Запасное верхнее колено для ASSR802MT</t>
  </si>
  <si>
    <t>CF06631</t>
  </si>
  <si>
    <t>ЗП TS-1#ASSR862LT</t>
  </si>
  <si>
    <t>Запасное верхнее колено для ASSR862LT</t>
  </si>
  <si>
    <t>CF06633</t>
  </si>
  <si>
    <t>ЗП TS-1#ASSR902HHT</t>
  </si>
  <si>
    <t>Запасное верхнее колено для ASSR902HHT</t>
  </si>
  <si>
    <t>CF06632</t>
  </si>
  <si>
    <t>ЗП TS-1#ASSR902HT</t>
  </si>
  <si>
    <t>Запасное верхнее колено для ASSR902HT</t>
  </si>
  <si>
    <t>CF06635</t>
  </si>
  <si>
    <t>ЗП TS-1#ASSR902MLT</t>
  </si>
  <si>
    <t>Запасное верхнее колено для ASSR902MLT</t>
  </si>
  <si>
    <t>CF06636</t>
  </si>
  <si>
    <t>ЗП TS-1#ASSR902MT</t>
  </si>
  <si>
    <t>Запасное верхнее колено для ASSR902MT</t>
  </si>
  <si>
    <t>CF06634</t>
  </si>
  <si>
    <t>запчасти Ebisu</t>
  </si>
  <si>
    <t>ЗП TS-1#SG 602 SUL new</t>
  </si>
  <si>
    <t>Запасное верхнее колено для Ebisu II Gold SG602SUL</t>
  </si>
  <si>
    <t>CF05192</t>
  </si>
  <si>
    <t>ЗП TS-1#SG 662 UL new</t>
  </si>
  <si>
    <t>Запасное верхнее колено для Ebisu II Gold SG662SUL</t>
  </si>
  <si>
    <t>CF05193</t>
  </si>
  <si>
    <t>ЗП TS-1# SV 602 SUL new</t>
  </si>
  <si>
    <t>Запасное верхнее колено для Ebisu II Violet SV 602 SUL Nano Jig new</t>
  </si>
  <si>
    <t>CF05179</t>
  </si>
  <si>
    <t>ЗП TS-1# SV 662 UL new</t>
  </si>
  <si>
    <t>Запасное верхнее колено для Ebisu II Violet SV 662 UL Light game new style</t>
  </si>
  <si>
    <t>CF05181</t>
  </si>
  <si>
    <t>запчасти Kaban</t>
  </si>
  <si>
    <t>ЗП TS-1# KB692H-T</t>
  </si>
  <si>
    <t>Запасное верхнее колено для Kaban KB692H-T</t>
  </si>
  <si>
    <t>CF05471</t>
  </si>
  <si>
    <t>ЗП TS-1# KB692M-T</t>
  </si>
  <si>
    <t>Запасное верхнее колено для Kaban KB692M-T</t>
  </si>
  <si>
    <t>CF05472</t>
  </si>
  <si>
    <t>ЗП TS-1# KB692MH-T</t>
  </si>
  <si>
    <t>Запасное верхнее колено для Kaban KB692MH-T</t>
  </si>
  <si>
    <t>CF05470</t>
  </si>
  <si>
    <t>запчасти Levin</t>
  </si>
  <si>
    <t>ЗП TS-1# CFL-6'2"-UL-T</t>
  </si>
  <si>
    <t>Запасное верхнее колено для CFL-6'2"-UL-T</t>
  </si>
  <si>
    <t>CF05145</t>
  </si>
  <si>
    <t>ЗП TS-1# LSR622LT</t>
  </si>
  <si>
    <t>Запасное верхнее колено для LSR622LT</t>
  </si>
  <si>
    <t>CF06968</t>
  </si>
  <si>
    <t>ЗП TS-1# LSR662LT</t>
  </si>
  <si>
    <t>Запасное верхнее колено для LSR662LT</t>
  </si>
  <si>
    <t>CF06969</t>
  </si>
  <si>
    <t>ЗП TS-1# LSR712MLT</t>
  </si>
  <si>
    <t>Запасное верхнее колено для LSR712MLT</t>
  </si>
  <si>
    <t>CF06960</t>
  </si>
  <si>
    <t>ЗП TS-1# LSR732MHT</t>
  </si>
  <si>
    <t>Запасное верхнее колено для LSR732MHT</t>
  </si>
  <si>
    <t>CF06962</t>
  </si>
  <si>
    <t>ЗП TS-1# LSR782MHT</t>
  </si>
  <si>
    <t>Запасное верхнее колено для LSR782MHT</t>
  </si>
  <si>
    <t>CF06964</t>
  </si>
  <si>
    <t>запчасти Nano</t>
  </si>
  <si>
    <t>ЗП TS-1#NSRA652XULS</t>
  </si>
  <si>
    <t>Запасное верхнее колено для Nano Long Air</t>
  </si>
  <si>
    <t>CF06958</t>
  </si>
  <si>
    <t>ЗП TS-1#NSRE652XULS</t>
  </si>
  <si>
    <t>Запасное верхнее колено для Nano Long SE</t>
  </si>
  <si>
    <t>CF06852</t>
  </si>
  <si>
    <t>ЗП TS-1#NSRA612XULS</t>
  </si>
  <si>
    <t xml:space="preserve">Запасное верхнее колено для Nano One Air </t>
  </si>
  <si>
    <t>CF05191</t>
  </si>
  <si>
    <t>ЗП TS-1#NSRC612XULS</t>
  </si>
  <si>
    <t xml:space="preserve">Запасное верхнее колено для Nano One Carbon </t>
  </si>
  <si>
    <t>CF05881</t>
  </si>
  <si>
    <t>ЗП TS-1#NSRSE612XULS</t>
  </si>
  <si>
    <t xml:space="preserve">Запасное верхнее колено для Nano One SE </t>
  </si>
  <si>
    <t>CF05880</t>
  </si>
  <si>
    <t>ЗП TS-1#NSR582SXULS</t>
  </si>
  <si>
    <t xml:space="preserve">Запасное верхнее колено для Nano Zero </t>
  </si>
  <si>
    <t>CF06897</t>
  </si>
  <si>
    <t>ЗП TS-1#NSRA582SXULS</t>
  </si>
  <si>
    <t>Запасное верхнее колено для Nano Zero Air</t>
  </si>
  <si>
    <t>ЗП TS-1#NSRC582SXULS</t>
  </si>
  <si>
    <t xml:space="preserve">Запасное верхнее колено для Nano Zero Carbon </t>
  </si>
  <si>
    <t>CF05882</t>
  </si>
  <si>
    <t>ЗП TS-1#NSRSE582SXULS</t>
  </si>
  <si>
    <t>Запасное верхнее колено для Nano Zero SE</t>
  </si>
  <si>
    <t>CF05879</t>
  </si>
  <si>
    <t>ЗП TS-1#NSRA584XULS</t>
  </si>
  <si>
    <t>Запасное верхнее колено для NanoTravel Air</t>
  </si>
  <si>
    <t>ЗП TS-1#SZSR522XULS</t>
  </si>
  <si>
    <t>Запасное верхнее колено для Sub Zero</t>
  </si>
  <si>
    <t>ЗП TSK-1#SZSR522XULS</t>
  </si>
  <si>
    <t>Комель для Sub Zero</t>
  </si>
  <si>
    <t>CF06895</t>
  </si>
  <si>
    <t xml:space="preserve">запчасти Optimus </t>
  </si>
  <si>
    <t>ЗП TS-1# OSR752ULS</t>
  </si>
  <si>
    <t>Запасное верхнее колено для Optimus 752ULS</t>
  </si>
  <si>
    <t>ЗП TS-1# OSR762LS</t>
  </si>
  <si>
    <t>Запасное верхнее колено для Optimus 762LS</t>
  </si>
  <si>
    <t>ЗП TS-1# OSR782LT</t>
  </si>
  <si>
    <t>Запасное верхнее колено для Optimus 782LT</t>
  </si>
  <si>
    <t>ЗП TS-1# OSR802LT</t>
  </si>
  <si>
    <t>Запасное верхнее колено для Optimus 802LT</t>
  </si>
  <si>
    <t>запчасти Perfect Jig</t>
  </si>
  <si>
    <t>ЗП TS-1# CFPJ-76-ML-T</t>
  </si>
  <si>
    <t>Запасное верхнее колено для CFPJ-76-ML-T</t>
  </si>
  <si>
    <t>CF05152</t>
  </si>
  <si>
    <t>ЗП TS-1# CFPJ-76-UL-SS</t>
  </si>
  <si>
    <t>Запасное верхнее колено для CFPJ-76-UL-SS</t>
  </si>
  <si>
    <t>CF05153</t>
  </si>
  <si>
    <t>ЗП TS-1# CFPJ-79-H-T</t>
  </si>
  <si>
    <t>Запасное верхнее колено для CFPJ-79-H-T</t>
  </si>
  <si>
    <t>CF05972</t>
  </si>
  <si>
    <t>ЗП TS-1# CFPJ-81-UL-SS</t>
  </si>
  <si>
    <t>Запасное верхнее колено для CFPJ-81-UL-SS</t>
  </si>
  <si>
    <t>CF05155</t>
  </si>
  <si>
    <t>ЗП TS-1# CFPJ-86-L-T</t>
  </si>
  <si>
    <t>Запасное верхнее колено для CFPJ-86-L-T</t>
  </si>
  <si>
    <t>CF05156</t>
  </si>
  <si>
    <t>ЗП TS-1# CFPJ-88-H-T</t>
  </si>
  <si>
    <t>Запасное верхнее колено для CFPJ-88-H-T</t>
  </si>
  <si>
    <t>CF05973</t>
  </si>
  <si>
    <t xml:space="preserve">запчасти Strike </t>
  </si>
  <si>
    <t>ЗП TS-1#SSR694ULS</t>
  </si>
  <si>
    <t>Запасное верхнее колено для   Strike SSR694ULS</t>
  </si>
  <si>
    <t>ЗП TS-1#SSR744LS</t>
  </si>
  <si>
    <t>ЗП TS-1#SSR802MLT</t>
  </si>
  <si>
    <t>Запасное верхнее колено для   Strike SSR802MLT</t>
  </si>
  <si>
    <t>ЗП TS-1#SSR802MT</t>
  </si>
  <si>
    <t>Запасное верхнее колено для   Strike SSR802MT</t>
  </si>
  <si>
    <t>ЗП TS-1#SSR672ULT</t>
  </si>
  <si>
    <t>Запасное верхнее колено для  Strike SSR672ULT</t>
  </si>
  <si>
    <t>ЗП TS-1#SSR712ULS</t>
  </si>
  <si>
    <t>Запасное верхнее колено для  Strike SSR712ULS</t>
  </si>
  <si>
    <t>ЗП TS-1#SSR752ULS</t>
  </si>
  <si>
    <t>Запасное верхнее колено для  Strike SSR752ULS</t>
  </si>
  <si>
    <t>ЗП TS-1#SSR762LS</t>
  </si>
  <si>
    <t>Запасное верхнее колено для  Strike SSR762LS</t>
  </si>
  <si>
    <t>ЗП TS-1#SSR782LT</t>
  </si>
  <si>
    <t>Запасное верхнее колено для  Strike SSR782LT</t>
  </si>
  <si>
    <t>ЗП TS-1#SSR802LT</t>
  </si>
  <si>
    <t>Запасное верхнее колено для  Strike SSR802LT</t>
  </si>
  <si>
    <t>запчасти Versus</t>
  </si>
  <si>
    <t>ЗП TS-1#VSR692LT</t>
  </si>
  <si>
    <t>Запасное верхнее колено для Versus VSR692LT</t>
  </si>
  <si>
    <t>CF06582</t>
  </si>
  <si>
    <t>ЗП TS-1#VSR802EHT</t>
  </si>
  <si>
    <t>Запасное верхнее колено для Versus VSR802EHT (15g-56g)</t>
  </si>
  <si>
    <t>ЗП TS-1#VSR862HT</t>
  </si>
  <si>
    <t>Запасное верхнее колено для Versus VSR862HT</t>
  </si>
  <si>
    <t>CF06588</t>
  </si>
  <si>
    <t>ЗП TS-1#VSR762MT</t>
  </si>
  <si>
    <t>Запасное верхнее колено для VSR762MT</t>
  </si>
  <si>
    <t>CF06585</t>
  </si>
  <si>
    <t>ЗП TS-1#VSR802HHT</t>
  </si>
  <si>
    <t>Запасное верхнее колено для VSR802HHT</t>
  </si>
  <si>
    <t>ЗП TS-1#VSR802HT</t>
  </si>
  <si>
    <t>Запасное верхнее колено для VSR802HT (10g-40g)</t>
  </si>
  <si>
    <t>ЗП TSК-1#VSR762LT</t>
  </si>
  <si>
    <t>Комель для Versus VSR762LT</t>
  </si>
  <si>
    <t xml:space="preserve">ЗП TSK-1#VSR802MLT       </t>
  </si>
  <si>
    <t>Комель для Versus VSR802MLT</t>
  </si>
  <si>
    <t xml:space="preserve">ЗП TSК-1#VSR862MLT       </t>
  </si>
  <si>
    <t>Комель для Versus VSR862MLT</t>
  </si>
  <si>
    <t>MJJH14_15</t>
  </si>
  <si>
    <t>Одинарный крючок CF Micro jig hook №14 15шт</t>
  </si>
  <si>
    <t>SZSR522XULSM40X</t>
  </si>
  <si>
    <t>Спиннинг Sub Zero M40X</t>
  </si>
  <si>
    <t>16-20-27/32-1</t>
  </si>
  <si>
    <t>Whitebait 0.8" 16-20-27/32-1</t>
  </si>
  <si>
    <t>CF06544</t>
  </si>
  <si>
    <t>csn000</t>
  </si>
  <si>
    <t>Карабин CF Classic snap #000</t>
  </si>
  <si>
    <t>29-50-11-6</t>
  </si>
  <si>
    <t>Active slug 2" 29-50-11-6</t>
  </si>
  <si>
    <t>29-50-2-6</t>
  </si>
  <si>
    <t>Active slug 2" 29-50-2-6</t>
  </si>
  <si>
    <t>29-50-27-6</t>
  </si>
  <si>
    <t>Active slug 2" 29-50-27-6</t>
  </si>
  <si>
    <t>29-50-37-6</t>
  </si>
  <si>
    <t>Active slug 2" 29-50-37-6</t>
  </si>
  <si>
    <t>CF01236</t>
  </si>
  <si>
    <t>29-50-8-6</t>
  </si>
  <si>
    <t>Active slug 2" 29-50-8-6</t>
  </si>
  <si>
    <t xml:space="preserve">29-50-85-6 </t>
  </si>
  <si>
    <t xml:space="preserve">Active slug 2" 29-50-85-6 </t>
  </si>
  <si>
    <t>78-35-11-6</t>
  </si>
  <si>
    <t>Angry spin 1.4" 78-35-11-6</t>
  </si>
  <si>
    <t>78-35-16-6</t>
  </si>
  <si>
    <t>Angry spin 1.4" 78-35-16-6</t>
  </si>
  <si>
    <t>78-35-20-6</t>
  </si>
  <si>
    <t>Angry spin 1.4" 78-35-20-6</t>
  </si>
  <si>
    <t>78-35-41-6</t>
  </si>
  <si>
    <t>Angry spin 1.4" 78-35-41-6</t>
  </si>
  <si>
    <t>78-35-74-6</t>
  </si>
  <si>
    <t>Angry spin 1.4" 78-35-74-6</t>
  </si>
  <si>
    <t>78-35-8-6</t>
  </si>
  <si>
    <t>Angry spin 1.4" 78-35-8-6</t>
  </si>
  <si>
    <t>78-35-85-6</t>
  </si>
  <si>
    <t>Angry spin 1.4" 78-35-85-6</t>
  </si>
  <si>
    <t>79-45-11-6</t>
  </si>
  <si>
    <t>Angry spin 1.8" 79-45-11-6</t>
  </si>
  <si>
    <t>79-45-16-6</t>
  </si>
  <si>
    <t>Angry spin 1.8" 79-45-16-6</t>
  </si>
  <si>
    <t>79-45-2-6</t>
  </si>
  <si>
    <t>Angry spin 1.8" 79-45-2-6</t>
  </si>
  <si>
    <t>79-45-26-6</t>
  </si>
  <si>
    <t>Angry spin 1.8" 79-45-26-6</t>
  </si>
  <si>
    <t>79-45-41-6</t>
  </si>
  <si>
    <t>Angry spin 1.8" 79-45-41-6</t>
  </si>
  <si>
    <t>79-45-49-6</t>
  </si>
  <si>
    <t>Angry spin 1.8" 79-45-49-6</t>
  </si>
  <si>
    <t>79-45-8-6</t>
  </si>
  <si>
    <t>Angry spin 1.8" 79-45-8-6</t>
  </si>
  <si>
    <t>79-45-85-6</t>
  </si>
  <si>
    <t>Angry spin 1.8" 79-45-85-6</t>
  </si>
  <si>
    <t>20-25-11-6</t>
  </si>
  <si>
    <t xml:space="preserve">Angry spin 1" 20-25-11-6 </t>
  </si>
  <si>
    <t>20-25-51-6</t>
  </si>
  <si>
    <t>Angry spin 1" 20-25-51-6</t>
  </si>
  <si>
    <t>20-25-57-6</t>
  </si>
  <si>
    <t>Angry spin 1" 20-25-57-6</t>
  </si>
  <si>
    <t>20-25-74-6</t>
  </si>
  <si>
    <t>Angry spin 1" 20-25-74-6</t>
  </si>
  <si>
    <t>20-25-81-6</t>
  </si>
  <si>
    <t>Angry spin 1" 20-25-81-6</t>
  </si>
  <si>
    <t>20-25-98-6</t>
  </si>
  <si>
    <t>Angry Spin 1" 20-25-98-6</t>
  </si>
  <si>
    <t>CF06692</t>
  </si>
  <si>
    <t>21-45-11-6</t>
  </si>
  <si>
    <t>Angry Spin 2" 21-45-11-6</t>
  </si>
  <si>
    <t>21-45-2-6</t>
  </si>
  <si>
    <t xml:space="preserve">Angry Spin 2" 21-45-2-6 </t>
  </si>
  <si>
    <t>21-45-41-6</t>
  </si>
  <si>
    <t>Angry Spin 2" 21-45-41-6</t>
  </si>
  <si>
    <t>21-45-42-6</t>
  </si>
  <si>
    <t>Angry Spin 2" 21-45-42-6</t>
  </si>
  <si>
    <t>21-45-54-6</t>
  </si>
  <si>
    <t>Angry Spin 2" 21-45-54-6</t>
  </si>
  <si>
    <t>21-45-85-6</t>
  </si>
  <si>
    <t>Angry Spin 2" 21-45-85-6</t>
  </si>
  <si>
    <t>26-45-98-6</t>
  </si>
  <si>
    <t>Crayfish 1.8" 26-45-98-6</t>
  </si>
  <si>
    <t>CF06699</t>
  </si>
  <si>
    <t xml:space="preserve">85-38-2-6 </t>
  </si>
  <si>
    <t xml:space="preserve">Cruel leech 1.6"   85-38-2-6 </t>
  </si>
  <si>
    <t>85-38-51-6</t>
  </si>
  <si>
    <t>Cruel leech 1.6"   85-38-51-6</t>
  </si>
  <si>
    <t xml:space="preserve">85-38-85-6 </t>
  </si>
  <si>
    <t>Cruel leech 1.6"   85-38-85-6</t>
  </si>
  <si>
    <t>8-55-2-6</t>
  </si>
  <si>
    <t xml:space="preserve">Cruel leech 2.2" 8-55-2-6 </t>
  </si>
  <si>
    <t>8-55-51-6</t>
  </si>
  <si>
    <t>Cruel leech 2.2" 8-55-51-6</t>
  </si>
  <si>
    <t>CF02941</t>
  </si>
  <si>
    <t>8-55-8-6</t>
  </si>
  <si>
    <t xml:space="preserve">Cruel leech 2.2" 8-55-8-6 </t>
  </si>
  <si>
    <t>Приманки Double bait 1.2"</t>
  </si>
  <si>
    <t>001-30-1-6</t>
  </si>
  <si>
    <t>Double Bait 1.2" 001-30-1-6</t>
  </si>
  <si>
    <t>001-30-11-6</t>
  </si>
  <si>
    <t>Double Bait 1.2" 001-30-11-6</t>
  </si>
  <si>
    <t>001-30-12-6</t>
  </si>
  <si>
    <t>Double Bait 1.2" 001-30-12-6</t>
  </si>
  <si>
    <t>001-30-14-6</t>
  </si>
  <si>
    <t>Double Bait 1.2" 001-30-14-6</t>
  </si>
  <si>
    <t>001-30-2-6</t>
  </si>
  <si>
    <t>Double Bait 1.2" 001-30-2-6</t>
  </si>
  <si>
    <t>001-30-27-6</t>
  </si>
  <si>
    <t>Double Bait 1.2" 001-30-27-6</t>
  </si>
  <si>
    <t>001-30-31-6</t>
  </si>
  <si>
    <t>Double Bait 1.2" 001-30-31-6</t>
  </si>
  <si>
    <t>001-30-36-6</t>
  </si>
  <si>
    <t>Double Bait 1.2" 001-30-36-6</t>
  </si>
  <si>
    <t>001-30-42-6</t>
  </si>
  <si>
    <t>Double Bait 1.2" 001-30-42-6</t>
  </si>
  <si>
    <t>001-30-49-6</t>
  </si>
  <si>
    <t>Double Bait 1.2" 001-30-49-6</t>
  </si>
  <si>
    <t>001-30-51-6</t>
  </si>
  <si>
    <t>Double Bait 1.2" 001-30-51-6</t>
  </si>
  <si>
    <t>001-30-6-6</t>
  </si>
  <si>
    <t>Double Bait 1.2" 001-30-6-6</t>
  </si>
  <si>
    <t>001-30-73-6</t>
  </si>
  <si>
    <t>Double Bait 1.2" 001-30-73-6</t>
  </si>
  <si>
    <t>001-30-85-6</t>
  </si>
  <si>
    <t>Double Bait 1.2" 001-30-85-6</t>
  </si>
  <si>
    <t>001-30-98-6</t>
  </si>
  <si>
    <t>Double Bait 1.2" 001-30-98-6</t>
  </si>
  <si>
    <t>68-27-11-6</t>
  </si>
  <si>
    <t>Nano Minnow 1.1" 68-27-11-6</t>
  </si>
  <si>
    <t>68-27-27-6</t>
  </si>
  <si>
    <t>Nano Minnow 1.1" 68-27-27-6</t>
  </si>
  <si>
    <t>68-27-42-6</t>
  </si>
  <si>
    <t>Nano Minnow 1.1" 68-27-42-6</t>
  </si>
  <si>
    <t>68-27-57-6</t>
  </si>
  <si>
    <t>Nano Minnow 1.1" 68-27-57-6</t>
  </si>
  <si>
    <t>68-27-6-6</t>
  </si>
  <si>
    <t>Nano Minnow 1.1" 68-27-6-6</t>
  </si>
  <si>
    <t>68-27-74-6</t>
  </si>
  <si>
    <t>Nano Minnow 1.1" 68-27-74-6</t>
  </si>
  <si>
    <t>68-27-8-6</t>
  </si>
  <si>
    <t>Nano Minnow 1.1" 68-27-8-6</t>
  </si>
  <si>
    <t>68-27-85-6</t>
  </si>
  <si>
    <t>Nano Minnow 1.1" 68-27-85-6</t>
  </si>
  <si>
    <t>68-27-M48-6</t>
  </si>
  <si>
    <t>Nano Minnow 1.1" 68-27-M48-6</t>
  </si>
  <si>
    <t>68-27-M49-6</t>
  </si>
  <si>
    <t>Nano Minnow 1.1" 68-27-M49-6</t>
  </si>
  <si>
    <t>6-40-1-6</t>
  </si>
  <si>
    <t>Nano minnow 1.6" 6-40-1-6</t>
  </si>
  <si>
    <t>CF02380</t>
  </si>
  <si>
    <t>6-40-5-6</t>
  </si>
  <si>
    <t>Nano minnow 1.6" 6-40-5-6</t>
  </si>
  <si>
    <t>CF02442</t>
  </si>
  <si>
    <t>6-40-57-6</t>
  </si>
  <si>
    <t>Nano minnow 1.6" 6-40-57-6</t>
  </si>
  <si>
    <t>CF02471</t>
  </si>
  <si>
    <t>6-40-66-6</t>
  </si>
  <si>
    <t>Nano minnow 1.6" 6-40-66-6</t>
  </si>
  <si>
    <t>CF02456</t>
  </si>
  <si>
    <t>6-40-74-6</t>
  </si>
  <si>
    <t>Nano minnow 1.6" 6-40-74-6</t>
  </si>
  <si>
    <t>6-40-8-6</t>
  </si>
  <si>
    <t>Nano minnow 1.6" 6-40-8-6</t>
  </si>
  <si>
    <t>6-40-81-6</t>
  </si>
  <si>
    <t>Nano minnow 1.6" 6-40-81-6</t>
  </si>
  <si>
    <t>6-40-M01-6</t>
  </si>
  <si>
    <t>Nano minnow 1.6" 6-40-M01-6</t>
  </si>
  <si>
    <t>22-55-11-6</t>
  </si>
  <si>
    <t>Nano minnow 2.2" 22-55-11-6</t>
  </si>
  <si>
    <t>22-55-16d-6</t>
  </si>
  <si>
    <t>Nano minnow 2.2" 22-55-16d-6</t>
  </si>
  <si>
    <t>22-55-2-6</t>
  </si>
  <si>
    <t>Nano minnow 2.2" 22-55-2-6</t>
  </si>
  <si>
    <t>22-55-20-6</t>
  </si>
  <si>
    <t>Nano minnow 2.2" 22-55-20-6</t>
  </si>
  <si>
    <t>22-55-23d-6</t>
  </si>
  <si>
    <t>Nano minnow 2.2" 22-55-23d-6</t>
  </si>
  <si>
    <t>22-55-28d-6</t>
  </si>
  <si>
    <t>Nano minnow 2.2" 22-55-28d-6</t>
  </si>
  <si>
    <t>22-55-30d-6</t>
  </si>
  <si>
    <t>Nano minnow 2.2" 22-55-30d-6</t>
  </si>
  <si>
    <t>22-55-42d-6</t>
  </si>
  <si>
    <t>Nano minnow 2.2" 22-55-42d-6</t>
  </si>
  <si>
    <t>22-55-4d-6</t>
  </si>
  <si>
    <t>Nano minnow 2.2" 22-55-4d-6</t>
  </si>
  <si>
    <t>22-55-6d-6</t>
  </si>
  <si>
    <t>Nano minnow 2.2" 22-55-6d-6</t>
  </si>
  <si>
    <t>22-55-74-6</t>
  </si>
  <si>
    <t>Nano minnow 2.2" 22-55-74-6</t>
  </si>
  <si>
    <t>22-55-8-6</t>
  </si>
  <si>
    <t>Nano minnow 2.2" 22-55-8-6</t>
  </si>
  <si>
    <t>22-55-98d-6</t>
  </si>
  <si>
    <t>Nano minnow 2.2" 22-55-98d-6</t>
  </si>
  <si>
    <t>22-55-M01-6</t>
  </si>
  <si>
    <t>Nano minnow 2.2" 22-55-M01-6</t>
  </si>
  <si>
    <t>22-55-M03-6</t>
  </si>
  <si>
    <t>Nano minnow 2.2" 22-55-M03-6</t>
  </si>
  <si>
    <t>53-70-11-6</t>
  </si>
  <si>
    <t>Nano minnow 2.8" 53-70-11-6</t>
  </si>
  <si>
    <t>53-70-16-6</t>
  </si>
  <si>
    <t>Nano minnow 2.8" 53-70-16-6</t>
  </si>
  <si>
    <t>53-70-16d-6</t>
  </si>
  <si>
    <t>Nano minnow 2.8" 53-70-16d-6</t>
  </si>
  <si>
    <t>53-70-2-6</t>
  </si>
  <si>
    <t>Nano minnow 2.8" 53-70-2-6</t>
  </si>
  <si>
    <t>53-70-20-6</t>
  </si>
  <si>
    <t>Nano minnow 2.8" 53-70-20-6</t>
  </si>
  <si>
    <t>53-70-23d-6</t>
  </si>
  <si>
    <t>Nano minnow 2.8" 53-70-23d-6</t>
  </si>
  <si>
    <t>53-70-30d-6</t>
  </si>
  <si>
    <t xml:space="preserve">Nano minnow 2.8" 53-70-30d-6 </t>
  </si>
  <si>
    <t>53-70-42-6</t>
  </si>
  <si>
    <t>Nano minnow 2.8" 53-70-42-6</t>
  </si>
  <si>
    <t>CF06808</t>
  </si>
  <si>
    <t>53-70-42d-6</t>
  </si>
  <si>
    <t>Nano minnow 2.8" 53-70-42d-6</t>
  </si>
  <si>
    <t>53-70-68-6</t>
  </si>
  <si>
    <t>Nano minnow 2.8" 53-70-68-6</t>
  </si>
  <si>
    <t>53-70-6d-6</t>
  </si>
  <si>
    <t>Nano minnow 2.8" 53-70-6d-6</t>
  </si>
  <si>
    <t>53-70-74-6</t>
  </si>
  <si>
    <t>Nano minnow 2.8" 53-70-74-6</t>
  </si>
  <si>
    <t>53-70-M02-6</t>
  </si>
  <si>
    <t>Nano minnow 2.8" 53-70-M02-6</t>
  </si>
  <si>
    <t>53-70-M04-6</t>
  </si>
  <si>
    <t>Nano minnow 2.8" 53-70-M04-6</t>
  </si>
  <si>
    <t>53-70-M28-6</t>
  </si>
  <si>
    <t>Nano minnow 2.8" 53-70-M28-6</t>
  </si>
  <si>
    <t>CF02175</t>
  </si>
  <si>
    <t>54-90-11-6</t>
  </si>
  <si>
    <t>Nano minnow 3.5" 54-90-11-6</t>
  </si>
  <si>
    <t>54-90-16-6</t>
  </si>
  <si>
    <t>Nano minnow 3.5" 54-90-16-6</t>
  </si>
  <si>
    <t>54-90-16d-6</t>
  </si>
  <si>
    <t>Nano minnow 3.5" 54-90-16d-6</t>
  </si>
  <si>
    <t>54-90-2-6</t>
  </si>
  <si>
    <t>Nano minnow 3.5" 54-90-2-6</t>
  </si>
  <si>
    <t>54-90-20-6</t>
  </si>
  <si>
    <t>Nano minnow 3.5" 54-90-20-6</t>
  </si>
  <si>
    <t>54-90-23d-6</t>
  </si>
  <si>
    <t>Nano minnow 3.5" 54-90-23d-6</t>
  </si>
  <si>
    <t>54-90-26-6</t>
  </si>
  <si>
    <t>Nano minnow 3.5" 54-90-26-6</t>
  </si>
  <si>
    <t>54-90-30d-6</t>
  </si>
  <si>
    <t>Nano minnow 3.5" 54-90-30d-6</t>
  </si>
  <si>
    <t>54-90-42d-6</t>
  </si>
  <si>
    <t>Nano minnow 3.5" 54-90-42d-6</t>
  </si>
  <si>
    <t>54-90-68-6</t>
  </si>
  <si>
    <t>Nano minnow 3.5" 54-90-68-6</t>
  </si>
  <si>
    <t>54-90-6d-6</t>
  </si>
  <si>
    <t xml:space="preserve">Nano minnow 3.5" 54-90-6d-6 </t>
  </si>
  <si>
    <t>54-90-6RT-6</t>
  </si>
  <si>
    <t>Nano minnow 3.5" 54-90-6RT-6</t>
  </si>
  <si>
    <t>CF06875</t>
  </si>
  <si>
    <t>54-90-74-6</t>
  </si>
  <si>
    <t>Nano minnow 3.5" 54-90-74-6</t>
  </si>
  <si>
    <t>54-90-M02-6</t>
  </si>
  <si>
    <t>Nano minnow 3.5" 54-90-M02-6</t>
  </si>
  <si>
    <t>54-90-M04-6</t>
  </si>
  <si>
    <t>Nano minnow 3.5" 54-90-M04-6</t>
  </si>
  <si>
    <t>54-90-M28-6</t>
  </si>
  <si>
    <t xml:space="preserve">Nano minnow 3.5" 54-90-M28-6 </t>
  </si>
  <si>
    <t>CF02204</t>
  </si>
  <si>
    <t>86-90-11-6</t>
  </si>
  <si>
    <t>Nano worm  86-90-11-6</t>
  </si>
  <si>
    <t>86-90-2-6</t>
  </si>
  <si>
    <t xml:space="preserve">Nano worm  86-90-2-6 </t>
  </si>
  <si>
    <t>86-90-31-6</t>
  </si>
  <si>
    <t>Nano worm  86-90-31-6</t>
  </si>
  <si>
    <t>86-90-36-6</t>
  </si>
  <si>
    <t>Nano worm  86-90-36-6</t>
  </si>
  <si>
    <t>86-90-40-6</t>
  </si>
  <si>
    <t>Nano worm  86-90-40-6</t>
  </si>
  <si>
    <t>86-90-51-6</t>
  </si>
  <si>
    <t>Nano worm  86-90-51-6</t>
  </si>
  <si>
    <t>86-90-85-6</t>
  </si>
  <si>
    <t>Nano worm  86-90-85-6</t>
  </si>
  <si>
    <t>76-30-16-6</t>
  </si>
  <si>
    <t xml:space="preserve">Nimble 1.2" 76-30-16-6 </t>
  </si>
  <si>
    <t>76-30-16d-6</t>
  </si>
  <si>
    <t>Nimble 1.2" 76-30-16d-6</t>
  </si>
  <si>
    <t>76-30-18-6</t>
  </si>
  <si>
    <t>Nimble 1.2" 76-30-18-6</t>
  </si>
  <si>
    <t>76-30-18d-6</t>
  </si>
  <si>
    <t>Nimble 1.2" 76-30-18d-6</t>
  </si>
  <si>
    <t>76-30-20-6</t>
  </si>
  <si>
    <t>Nimble 1.2" 76-30-20-6</t>
  </si>
  <si>
    <t>76-30-27-6</t>
  </si>
  <si>
    <t>Nimble 1.2" 76-30-27-6</t>
  </si>
  <si>
    <t>76-30-68-6</t>
  </si>
  <si>
    <t>Nimble 1.2" 76-30-68-6</t>
  </si>
  <si>
    <t>76-30-6d-6</t>
  </si>
  <si>
    <t>Nimble 1.2" 76-30-6d-6</t>
  </si>
  <si>
    <t>49-40-11-6</t>
  </si>
  <si>
    <t>Nimble 1.6" 49-40-11-6</t>
  </si>
  <si>
    <t>49-40-16-6</t>
  </si>
  <si>
    <t xml:space="preserve">Nimble 1.6" 49-40-16-6 </t>
  </si>
  <si>
    <t>49-40-16d-6</t>
  </si>
  <si>
    <t>Nimble 1.6" 49-40-16d-6</t>
  </si>
  <si>
    <t>49-40-22-6</t>
  </si>
  <si>
    <t>Nimble 1.6" 49-40-22-6</t>
  </si>
  <si>
    <t>49-40-23d-6</t>
  </si>
  <si>
    <t>Nimble 1.6" 49-40-23d-6</t>
  </si>
  <si>
    <t>49-40-27-6</t>
  </si>
  <si>
    <t>Nimble 1.6" 49-40-27-6</t>
  </si>
  <si>
    <t>49-40-42d-6</t>
  </si>
  <si>
    <t>Nimble 1.6" 49-40-42d-6</t>
  </si>
  <si>
    <t>49-40-6-6</t>
  </si>
  <si>
    <t>Nimble 1.6" 49-40-6-6</t>
  </si>
  <si>
    <t>49-40-74-6</t>
  </si>
  <si>
    <t>Nimble 1.6" 49-40-74-6</t>
  </si>
  <si>
    <t>49-40-90-6</t>
  </si>
  <si>
    <t>Nimble 1.6" 49-40-90-6</t>
  </si>
  <si>
    <t>44-65-1-6</t>
  </si>
  <si>
    <t xml:space="preserve">Nimble 2.5" 44-65-1-6 </t>
  </si>
  <si>
    <t>44-65-11-6</t>
  </si>
  <si>
    <t xml:space="preserve">Nimble 2.5" 44-65-11-6 </t>
  </si>
  <si>
    <t>44-65-16-6</t>
  </si>
  <si>
    <t>Nimble 2.5" 44-65-16-6</t>
  </si>
  <si>
    <t>44-65-16d-6</t>
  </si>
  <si>
    <t>Nimble 2.5" 44-65-16d-6</t>
  </si>
  <si>
    <t>44-65-20-6</t>
  </si>
  <si>
    <t>Nimble 2.5" 44-65-20-6</t>
  </si>
  <si>
    <t>44-65-27-6</t>
  </si>
  <si>
    <t>Nimble 2.5" 44-65-27-6</t>
  </si>
  <si>
    <t>44-65-42d-6</t>
  </si>
  <si>
    <t>Nimble 2.5" 44-65-42d-6</t>
  </si>
  <si>
    <t>44-65-6-6</t>
  </si>
  <si>
    <t>Nimble 2.5" 44-65-6-6</t>
  </si>
  <si>
    <t>44-65-74-6</t>
  </si>
  <si>
    <t>Nimble 2.5" 44-65-74-6</t>
  </si>
  <si>
    <t>72-80-54-6-F</t>
  </si>
  <si>
    <t>Nimble 3.2" 72-80-54-6-F</t>
  </si>
  <si>
    <t>CF05620</t>
  </si>
  <si>
    <t>43-100-1-6-V</t>
  </si>
  <si>
    <t>Nimble 4" 43-100-1-6-V</t>
  </si>
  <si>
    <t>43-100-11-6-V</t>
  </si>
  <si>
    <t>Nimble 4" 43-100-11-6-V</t>
  </si>
  <si>
    <t>43-100-16-6-V</t>
  </si>
  <si>
    <t>Nimble 4" 43-100-16-6-V</t>
  </si>
  <si>
    <t>43-100-16d-6-V</t>
  </si>
  <si>
    <t>Nimble 4" 43-100-16d-6-V</t>
  </si>
  <si>
    <t>43-100-2-6-V</t>
  </si>
  <si>
    <t>Nimble 4" 43-100-2-6-V</t>
  </si>
  <si>
    <t>43-100-20-6-V</t>
  </si>
  <si>
    <t>Nimble 4" 43-100-20-6-V</t>
  </si>
  <si>
    <t>43-100-26-6-V</t>
  </si>
  <si>
    <t>Nimble 4" 43-100-26-6-V</t>
  </si>
  <si>
    <t>CF01809</t>
  </si>
  <si>
    <t>43-100-30d-6-V</t>
  </si>
  <si>
    <t>Nimble 4" 43-100-30d-6-V</t>
  </si>
  <si>
    <t>43-100-32-6-V</t>
  </si>
  <si>
    <t>Nimble 4" 43-100-32-6-V</t>
  </si>
  <si>
    <t>43-100-40d-6-V</t>
  </si>
  <si>
    <t>Nimble 4" 43-100-40d-6-V</t>
  </si>
  <si>
    <t>43-100-42d-6-V</t>
  </si>
  <si>
    <t>Nimble 4" 43-100-42d-6-V</t>
  </si>
  <si>
    <t>43-100-57-6-V</t>
  </si>
  <si>
    <t>Nimble 4" 43-100-57-6-V</t>
  </si>
  <si>
    <t>43-100-68-6-V</t>
  </si>
  <si>
    <t>Nimble 4" 43-100-68-6-V</t>
  </si>
  <si>
    <t>43-100-6d-6-V</t>
  </si>
  <si>
    <t>Nimble 4" 43-100-6d-6-V</t>
  </si>
  <si>
    <t>43-100-74-6-V</t>
  </si>
  <si>
    <t>Nimble 4" 43-100-74-6-V</t>
  </si>
  <si>
    <t>43-100-85-6-V</t>
  </si>
  <si>
    <t>Nimble 4" 43-100-85-6-V</t>
  </si>
  <si>
    <t>43-100-97d-6-V</t>
  </si>
  <si>
    <t>Nimble 4" 43-100-97d-6-V</t>
  </si>
  <si>
    <t>45-125-14-6</t>
  </si>
  <si>
    <t>Nimble 5" 45-125-14-6</t>
  </si>
  <si>
    <t>CF01849</t>
  </si>
  <si>
    <t>45-125-30d-6</t>
  </si>
  <si>
    <t>Nimble 5" 45-125-30d-6</t>
  </si>
  <si>
    <t>45-125-42d-6</t>
  </si>
  <si>
    <t>Nimble 5" 45-125-42d-6</t>
  </si>
  <si>
    <t>45-125-6-6</t>
  </si>
  <si>
    <t>Nimble 5" 45-125-6-6</t>
  </si>
  <si>
    <t>45-125-6d-6</t>
  </si>
  <si>
    <t xml:space="preserve">Nimble 5" 45-125-6d-6 </t>
  </si>
  <si>
    <t>45-125-97d-6</t>
  </si>
  <si>
    <t>Nimble 5" 45-125-97d-6</t>
  </si>
  <si>
    <t>61-30-13-6</t>
  </si>
  <si>
    <t>Polaris 1.2" 61-30-13-6</t>
  </si>
  <si>
    <t>61-30-16-6</t>
  </si>
  <si>
    <t>Polaris 1.2" 61-30-16-6</t>
  </si>
  <si>
    <t>61-30-20-6</t>
  </si>
  <si>
    <t>Polaris 1.2" 61-30-20-6</t>
  </si>
  <si>
    <t>61-30-25-6</t>
  </si>
  <si>
    <t>Polaris 1.2" 61-30-25-6</t>
  </si>
  <si>
    <t>61-30-27-6</t>
  </si>
  <si>
    <t xml:space="preserve">Polaris 1.2" 61-30-27-6  </t>
  </si>
  <si>
    <t>61-30-31-6</t>
  </si>
  <si>
    <t>Polaris 1.2" 61-30-31-6</t>
  </si>
  <si>
    <t>61-30-32-6</t>
  </si>
  <si>
    <t>Polaris 1.2" 61-30-32-6</t>
  </si>
  <si>
    <t>61-30-36-6</t>
  </si>
  <si>
    <t>Polaris 1.2" 61-30-36-6</t>
  </si>
  <si>
    <t>61-30-57-6</t>
  </si>
  <si>
    <t>Polaris 1.2" 61-30-57-6</t>
  </si>
  <si>
    <t>61-30-68-6</t>
  </si>
  <si>
    <t>Polaris 1.2" 61-30-68-6</t>
  </si>
  <si>
    <t>61-30-85-6</t>
  </si>
  <si>
    <t>Polaris 1.2" 61-30-85-6</t>
  </si>
  <si>
    <t>5-45-16d-6</t>
  </si>
  <si>
    <t>Polaris 1.8" 5-45-16d-6</t>
  </si>
  <si>
    <t>5-45-23d-6</t>
  </si>
  <si>
    <t>Polaris 1.8" 5-45-23d-6</t>
  </si>
  <si>
    <t>5-45-25-6</t>
  </si>
  <si>
    <t xml:space="preserve">Polaris 1.8" 5-45-25-6 </t>
  </si>
  <si>
    <t>5-45-36-6</t>
  </si>
  <si>
    <t>Polaris 1.8" 5-45-36-6</t>
  </si>
  <si>
    <t>5-45-42-6</t>
  </si>
  <si>
    <t>Polaris 1.8" 5-45-42-6</t>
  </si>
  <si>
    <t>CF02046</t>
  </si>
  <si>
    <t>5-45-42d-6</t>
  </si>
  <si>
    <t>Polaris 1.8" 5-45-42d-6</t>
  </si>
  <si>
    <t>5-45-6-6</t>
  </si>
  <si>
    <t>Polaris 1.8" 5-45-6-6</t>
  </si>
  <si>
    <t>CF02064</t>
  </si>
  <si>
    <t>5-45-68-6</t>
  </si>
  <si>
    <t>Polaris 1.8" 5-45-68-6</t>
  </si>
  <si>
    <t>5-45-74-6</t>
  </si>
  <si>
    <t>Polaris 1.8" 5-45-74-6</t>
  </si>
  <si>
    <t>5-45-M01-6</t>
  </si>
  <si>
    <t>Polaris 1.8" 5-45-M01-6</t>
  </si>
  <si>
    <t>5-45-M03-6</t>
  </si>
  <si>
    <t>Polaris 1.8" 5-45-M03-6</t>
  </si>
  <si>
    <t>17-54-16d-6</t>
  </si>
  <si>
    <t>Polaris 2" 17-54-16d-6</t>
  </si>
  <si>
    <t>17-54-2-6</t>
  </si>
  <si>
    <t>Polaris 2" 17-54-2-6</t>
  </si>
  <si>
    <t>17-54-28d-6</t>
  </si>
  <si>
    <t>Polaris 2" 17-54-28d-6</t>
  </si>
  <si>
    <t>17-54-30d-6</t>
  </si>
  <si>
    <t>Polaris 2" 17-54-30d-6</t>
  </si>
  <si>
    <t>17-54-31-6</t>
  </si>
  <si>
    <t>Polaris 2" 17-54-31-6</t>
  </si>
  <si>
    <t>CF06737</t>
  </si>
  <si>
    <t>17-54-36-6</t>
  </si>
  <si>
    <t>Polaris 2" 17-54-36-6</t>
  </si>
  <si>
    <t>17-54-3d-6</t>
  </si>
  <si>
    <t>Polaris 2" 17-54-3d-6</t>
  </si>
  <si>
    <t>17-54-40d-6</t>
  </si>
  <si>
    <t>Polaris 2" 17-54-40d-6</t>
  </si>
  <si>
    <t>17-54-42d-6</t>
  </si>
  <si>
    <t>Polaris 2" 17-54-42d-6</t>
  </si>
  <si>
    <t>17-54-4d-6</t>
  </si>
  <si>
    <t>Polaris 2" 17-54-4d-6</t>
  </si>
  <si>
    <t>17-54-5d-6</t>
  </si>
  <si>
    <t>Polaris 2" 17-54-5d-6</t>
  </si>
  <si>
    <t>17-54-68-6</t>
  </si>
  <si>
    <t xml:space="preserve">Polaris 2" 17-54-68-6 </t>
  </si>
  <si>
    <t>17-54-6d-6</t>
  </si>
  <si>
    <t>Polaris 2" 17-54-6d-6</t>
  </si>
  <si>
    <t>17-54-74-6</t>
  </si>
  <si>
    <t>Polaris 2" 17-54-74-6</t>
  </si>
  <si>
    <t>17-54-8d-6</t>
  </si>
  <si>
    <t>Polaris 2" 17-54-8d-6</t>
  </si>
  <si>
    <t>17-54-97d-6</t>
  </si>
  <si>
    <t>Polaris 2" 17-54-97d-6</t>
  </si>
  <si>
    <t>17-54-98d-6</t>
  </si>
  <si>
    <t>Polaris 2" 17-54-98d-6</t>
  </si>
  <si>
    <t>17-54-M01-6</t>
  </si>
  <si>
    <t>Polaris 2" 17-54-M01-6</t>
  </si>
  <si>
    <t>17-54-M03-6</t>
  </si>
  <si>
    <t>Polaris 2" 17-54-M03-6</t>
  </si>
  <si>
    <t>17-54-M45-6</t>
  </si>
  <si>
    <t>Polaris 2" 17-54-M45-6</t>
  </si>
  <si>
    <t>24-68-10-6</t>
  </si>
  <si>
    <t xml:space="preserve">Polaris 3" 24-68-10-6 </t>
  </si>
  <si>
    <t>24-68-11-6</t>
  </si>
  <si>
    <t>Polaris 3" 24-68-11-6</t>
  </si>
  <si>
    <t>24-68-16d-6</t>
  </si>
  <si>
    <t>Polaris 3" 24-68-16d-6</t>
  </si>
  <si>
    <t>24-68-20-6</t>
  </si>
  <si>
    <t>Polaris 3" 24-68-20-6</t>
  </si>
  <si>
    <t>24-68-27-6</t>
  </si>
  <si>
    <t>Polaris 3" 24-68-27-6</t>
  </si>
  <si>
    <t>24-68-42d-6</t>
  </si>
  <si>
    <t>Polaris 3" 24-68-42d-6</t>
  </si>
  <si>
    <t>24-68-51-6</t>
  </si>
  <si>
    <t>Polaris 3" 24-68-51-6</t>
  </si>
  <si>
    <t>24-68-6d-6</t>
  </si>
  <si>
    <t>Polaris 3" 24-68-6d-6</t>
  </si>
  <si>
    <t>24-68-73-6</t>
  </si>
  <si>
    <t>Polaris 3" 24-68-73-6</t>
  </si>
  <si>
    <t>CF06530</t>
  </si>
  <si>
    <t>24-68-74-6</t>
  </si>
  <si>
    <t>Polaris 3" 24-68-74-6</t>
  </si>
  <si>
    <t>24-68-85-6</t>
  </si>
  <si>
    <t>Polaris 3" 24-68-85-6</t>
  </si>
  <si>
    <t>24-68-M01-6</t>
  </si>
  <si>
    <t>Polaris 3" 24-68-M01-6</t>
  </si>
  <si>
    <t>24-68-M03-6</t>
  </si>
  <si>
    <t>Polaris 3" 24-68-M03-6</t>
  </si>
  <si>
    <t>38-100-3d-6</t>
  </si>
  <si>
    <t>Polaris 4" 38-100-3d-6</t>
  </si>
  <si>
    <t>CF01617</t>
  </si>
  <si>
    <t>38-100-40d-6</t>
  </si>
  <si>
    <t>Polaris 4" 38-100-40d-6</t>
  </si>
  <si>
    <t>38-100-98-6</t>
  </si>
  <si>
    <t>Polaris 4" 38-100-98-6</t>
  </si>
  <si>
    <t>CF06125</t>
  </si>
  <si>
    <t>38-100-98RH-6</t>
  </si>
  <si>
    <t>Polaris 4" 38-100-98RH-6</t>
  </si>
  <si>
    <t>CF06907</t>
  </si>
  <si>
    <t>9-50-11-6</t>
  </si>
  <si>
    <t>Tipsy 2" 9-50-11-6</t>
  </si>
  <si>
    <t>CF03023</t>
  </si>
  <si>
    <t>9-50-20-6</t>
  </si>
  <si>
    <t>Tipsy 2" 9-50-20-6</t>
  </si>
  <si>
    <t>CF03045</t>
  </si>
  <si>
    <t>9-50-27-6</t>
  </si>
  <si>
    <t xml:space="preserve">Tipsy 2" 9-50-27-6 </t>
  </si>
  <si>
    <t>9-50-31-6</t>
  </si>
  <si>
    <t>Tipsy 2" 9-50-31-6</t>
  </si>
  <si>
    <t>9-50-36-6</t>
  </si>
  <si>
    <t>Tipsy 2" 9-50-36-6</t>
  </si>
  <si>
    <t>9-50-51-6</t>
  </si>
  <si>
    <t>Tipsy 2" 9-50-51-6</t>
  </si>
  <si>
    <t>CF03068</t>
  </si>
  <si>
    <t>9-50-57-6</t>
  </si>
  <si>
    <t>Tipsy 2" 9-50-57-6</t>
  </si>
  <si>
    <t>9-50-6-6</t>
  </si>
  <si>
    <t>Tipsy 2" 9-50-6-6</t>
  </si>
  <si>
    <t>CF03076</t>
  </si>
  <si>
    <t>9-50-74-6</t>
  </si>
  <si>
    <t>Tipsy 2" 9-50-74-6</t>
  </si>
  <si>
    <t>9-50-85-6</t>
  </si>
  <si>
    <t>Tipsy 2" 9-50-85-6</t>
  </si>
  <si>
    <t>69-30-1/9-5</t>
  </si>
  <si>
    <t>Tipsy 1,2" 69-30-1/9-5</t>
  </si>
  <si>
    <t>CF02615</t>
  </si>
  <si>
    <t>69-30-1/9-6</t>
  </si>
  <si>
    <t>Tipsy 1,2" 69-30-1/9-6</t>
  </si>
  <si>
    <t>CF02616</t>
  </si>
  <si>
    <t>69-30-12/32-6</t>
  </si>
  <si>
    <t>Tipsy 1,2" 69-30-12/32-6</t>
  </si>
  <si>
    <t>CF02618</t>
  </si>
  <si>
    <t>69-30-1-6</t>
  </si>
  <si>
    <t>Tipsy 1.2" 69-30-1-6</t>
  </si>
  <si>
    <t>69-30-11-6</t>
  </si>
  <si>
    <t>Tipsy 1.2" 69-30-11-6</t>
  </si>
  <si>
    <t>69-30-16-6</t>
  </si>
  <si>
    <t>Tipsy 1.2" 69-30-16-6</t>
  </si>
  <si>
    <t>69-30-20-6</t>
  </si>
  <si>
    <t>Tipsy 1.2" 69-30-20-6</t>
  </si>
  <si>
    <t>69-30-25-6</t>
  </si>
  <si>
    <t>Tipsy 1.2" 69-30-25-6</t>
  </si>
  <si>
    <t>69-30-27-6</t>
  </si>
  <si>
    <t>Tipsy 1.2" 69-30-27-6</t>
  </si>
  <si>
    <t>69-30-42-6</t>
  </si>
  <si>
    <t>Tipsy 1.2" 69-30-42-6</t>
  </si>
  <si>
    <t>69-30-57-6</t>
  </si>
  <si>
    <t>Tipsy 1.2" 69-30-57-6</t>
  </si>
  <si>
    <t>69-30-68-6</t>
  </si>
  <si>
    <t>Tipsy 1.2" 69-30-68-6</t>
  </si>
  <si>
    <t>69-30-74-6</t>
  </si>
  <si>
    <t>Tipsy 1.2" 69-30-74-6</t>
  </si>
  <si>
    <t>69-30-8-6</t>
  </si>
  <si>
    <t>Tipsy 1.2" 69-30-8-6</t>
  </si>
  <si>
    <t>69-30-85-6</t>
  </si>
  <si>
    <t>Tipsy 1.2" 69-30-85-6</t>
  </si>
  <si>
    <t>1-71-12-6</t>
  </si>
  <si>
    <t>Vibro fat 2.7" 1-71-12-6</t>
  </si>
  <si>
    <t>CF00095</t>
  </si>
  <si>
    <t>1-71-16d-6</t>
  </si>
  <si>
    <t>Vibro fat 2.7" 1-71-16d-6</t>
  </si>
  <si>
    <t>1-71-18-6</t>
  </si>
  <si>
    <t>Vibro fat 2.7" 1-71-18-6</t>
  </si>
  <si>
    <t>CF00104</t>
  </si>
  <si>
    <t>1-71-2-6</t>
  </si>
  <si>
    <t>Vibro fat 2.7" 1-71-2-6</t>
  </si>
  <si>
    <t>1-71-27-6</t>
  </si>
  <si>
    <t>Vibro fat 2.7" 1-71-27-6</t>
  </si>
  <si>
    <t>1-71-30d-6</t>
  </si>
  <si>
    <t>Vibro fat 2.7" 1-71-30d-6</t>
  </si>
  <si>
    <t>1-71-3d-6</t>
  </si>
  <si>
    <t>Vibro fat 2.7" 1-71-3d-6</t>
  </si>
  <si>
    <t>1-71-40d-6</t>
  </si>
  <si>
    <t>Vibro fat 2.7" 1-71-40d-6</t>
  </si>
  <si>
    <t>1-71-41d-6</t>
  </si>
  <si>
    <t>Vibro fat 2.7" 1-71-41d-6</t>
  </si>
  <si>
    <t>1-71-42-6</t>
  </si>
  <si>
    <t>Vibro fat 2.7" 1-71-42-6</t>
  </si>
  <si>
    <t>1-71-42d-6</t>
  </si>
  <si>
    <t>Vibro fat 2.7" 1-71-42d-6</t>
  </si>
  <si>
    <t>1-71-4d-6</t>
  </si>
  <si>
    <t>Vibro fat 2.7" 1-71-4d-6</t>
  </si>
  <si>
    <t>1-71-59RH-6</t>
  </si>
  <si>
    <t>Vibro fat 2.7" 1-71-59RH-6</t>
  </si>
  <si>
    <t>1-71-5d-6</t>
  </si>
  <si>
    <t>Vibro fat 2.7" 1-71-5d-6</t>
  </si>
  <si>
    <t>1-71-68-6</t>
  </si>
  <si>
    <t>Vibro fat 2.7" 1-71-68-6</t>
  </si>
  <si>
    <t>1-71-6d-6</t>
  </si>
  <si>
    <t>Vibro fat 2.7" 1-71-6d-6</t>
  </si>
  <si>
    <t>1-71-74-6</t>
  </si>
  <si>
    <t>Vibro fat 2.7" 1-71-74-6</t>
  </si>
  <si>
    <t>1-71-8d-6</t>
  </si>
  <si>
    <t>Vibro fat 2.7" 1-71-8d-6</t>
  </si>
  <si>
    <t>1-71-97d-6</t>
  </si>
  <si>
    <t>Vibro fat 2.7" 1-71-97d-6</t>
  </si>
  <si>
    <t>1-71-98d-6</t>
  </si>
  <si>
    <t>Vibro fat 2.7" 1-71-98d-6</t>
  </si>
  <si>
    <t>1-71-M02-6</t>
  </si>
  <si>
    <t>Vibro fat 2.7" 1-71-M02-6</t>
  </si>
  <si>
    <t>1-71-M04-6</t>
  </si>
  <si>
    <t>Vibro fat 2.7" 1-71-M04-6</t>
  </si>
  <si>
    <t>73-80-16-6</t>
  </si>
  <si>
    <t>Vibro Fat 3.2" 73-80-16-6</t>
  </si>
  <si>
    <t>73-80-16d-6</t>
  </si>
  <si>
    <t>Vibro Fat 3.2" 73-80-16d-6</t>
  </si>
  <si>
    <t>73-80-20-6</t>
  </si>
  <si>
    <t>Vibro Fat 3.2" 73-80-20-6</t>
  </si>
  <si>
    <t>73-80-27-6</t>
  </si>
  <si>
    <t>Vibro Fat 3.2" 73-80-27-6</t>
  </si>
  <si>
    <t>73-80-28d-6</t>
  </si>
  <si>
    <t>Vibro Fat 3.2" 73-80-28d-6</t>
  </si>
  <si>
    <t>73-80-42d-6</t>
  </si>
  <si>
    <t>Vibro Fat 3.2" 73-80-42d-6</t>
  </si>
  <si>
    <t>73-80-4d-6</t>
  </si>
  <si>
    <t>Vibro Fat 3.2" 73-80-4d-6</t>
  </si>
  <si>
    <t>73-80-68-6</t>
  </si>
  <si>
    <t>Vibro Fat 3.2" 73-80-68-6</t>
  </si>
  <si>
    <t>73-80-6d-6</t>
  </si>
  <si>
    <t>Vibro Fat 3.2" 73-80-6d-6</t>
  </si>
  <si>
    <t>73-80-74-6</t>
  </si>
  <si>
    <t>Vibro Fat 3.2" 73-80-74-6</t>
  </si>
  <si>
    <t>73-80-77-6</t>
  </si>
  <si>
    <t>Vibro Fat 3.2" 73-80-77-6</t>
  </si>
  <si>
    <t>73-80-8-6</t>
  </si>
  <si>
    <t>Vibro Fat 3.2" 73-80-8-6</t>
  </si>
  <si>
    <t>73-80-97d-6</t>
  </si>
  <si>
    <t>Vibro Fat 3.2" 73-80-97d-6</t>
  </si>
  <si>
    <t>73-80-M02-6</t>
  </si>
  <si>
    <t>Vibro Fat 3.2" 73-80-M02-6</t>
  </si>
  <si>
    <t>73-80-M04-6</t>
  </si>
  <si>
    <t>Vibro Fat 3.2" 73-80-M04-6</t>
  </si>
  <si>
    <t>39-120-40d-6</t>
  </si>
  <si>
    <t>Vibro fat 4.7" 39-120-40d-6</t>
  </si>
  <si>
    <t>CF06217</t>
  </si>
  <si>
    <t>39-120-42d-6</t>
  </si>
  <si>
    <t>Vibro fat 4.7" 39-120-42d-6</t>
  </si>
  <si>
    <t>39-120-74-6</t>
  </si>
  <si>
    <t>Vibro fat 4.7" 39-120-74-6</t>
  </si>
  <si>
    <t>39-120-85-6</t>
  </si>
  <si>
    <t>Vibro fat 4.7" 39-120-85-6</t>
  </si>
  <si>
    <t>39-120-97d-6</t>
  </si>
  <si>
    <t>Vibro fat 4.7" 39-120-97d-6</t>
  </si>
  <si>
    <t>39-120-M01-6</t>
  </si>
  <si>
    <t xml:space="preserve">Vibro fat 4.7" 39-120-M01-6 </t>
  </si>
  <si>
    <t>39-120-M03-6</t>
  </si>
  <si>
    <t>Vibro fat 4.7" 39-120-M03-6</t>
  </si>
  <si>
    <t>14-100-26-6</t>
  </si>
  <si>
    <t>Vibro fat 4" 14-100-26-6</t>
  </si>
  <si>
    <t>CF00475</t>
  </si>
  <si>
    <t>14-100-37-6</t>
  </si>
  <si>
    <t>Vibro fat 4" 14-100-37-6</t>
  </si>
  <si>
    <t>CF00478</t>
  </si>
  <si>
    <t>15-100-16d-6</t>
  </si>
  <si>
    <t>Vibro fat 4" 15-100-16d-6</t>
  </si>
  <si>
    <t>15-100-27-6</t>
  </si>
  <si>
    <t>Vibro fat 4" 15-100-27-6</t>
  </si>
  <si>
    <t>15-100-32-6</t>
  </si>
  <si>
    <t>Vibro fat 4" 15-100-32-6</t>
  </si>
  <si>
    <t>15-100-42d-6</t>
  </si>
  <si>
    <t>Vibro fat 4" 15-100-42d-6</t>
  </si>
  <si>
    <t>15-100-6d-6</t>
  </si>
  <si>
    <t>Vibro fat 4" 15-100-6d-6</t>
  </si>
  <si>
    <t>15-100-74-6</t>
  </si>
  <si>
    <t>Vibro fat 4" 15-100-74-6</t>
  </si>
  <si>
    <t>15-100-M01-6</t>
  </si>
  <si>
    <t>Vibro fat 4" 15-100-M01-6</t>
  </si>
  <si>
    <t>15-100-M03-6</t>
  </si>
  <si>
    <t>Vibro fat 4" 15-100-M03-6</t>
  </si>
  <si>
    <t>74-145-14-6</t>
  </si>
  <si>
    <t>Vibro Fat 5.8" 74-145-14-6</t>
  </si>
  <si>
    <t>74-145-27-6</t>
  </si>
  <si>
    <t>Vibro Fat 5.8" 74-145-27-6</t>
  </si>
  <si>
    <t>74-145-42d-6</t>
  </si>
  <si>
    <t>Vibro Fat 5.8" 74-145-42d-6</t>
  </si>
  <si>
    <t>74-145-4d-6</t>
  </si>
  <si>
    <t>Vibro Fat 5.8" 74-145-4d-6</t>
  </si>
  <si>
    <t>74-145-6d-6</t>
  </si>
  <si>
    <t>Vibro Fat 5.8" 74-145-6d-6</t>
  </si>
  <si>
    <t>74-145-85-6</t>
  </si>
  <si>
    <t>Vibro Fat 5.8" 74-145-85-6</t>
  </si>
  <si>
    <t>74-145-97d-6</t>
  </si>
  <si>
    <t>Vibro Fat 5.8" 74-145-97d-6</t>
  </si>
  <si>
    <t>74-145-98-6</t>
  </si>
  <si>
    <t>Vibro Fat 5.8" 74-145-98-6</t>
  </si>
  <si>
    <t>33-170-16d-6</t>
  </si>
  <si>
    <t>Vibro Fat 6.8" 33-170-16d-6</t>
  </si>
  <si>
    <t>33-170-42d-6</t>
  </si>
  <si>
    <t>Vibro Fat 6.8" 33-170-42d-6</t>
  </si>
  <si>
    <t>33-170-6d-6</t>
  </si>
  <si>
    <t xml:space="preserve">Vibro Fat 6.8" 33-170-6d-6 </t>
  </si>
  <si>
    <t>81-65-1-6</t>
  </si>
  <si>
    <t>Vibro Worm 2.5'' 81-65-1-6</t>
  </si>
  <si>
    <t>81-65-16d-6</t>
  </si>
  <si>
    <t>Vibro Worm 2.5'' 81-65-16d-6</t>
  </si>
  <si>
    <t>81-65-2-6</t>
  </si>
  <si>
    <t>Vibro Worm 2.5'' 81-65-2-6</t>
  </si>
  <si>
    <t>81-65-25-6</t>
  </si>
  <si>
    <t>Vibro Worm 2.5'' 81-65-25-6</t>
  </si>
  <si>
    <t>81-65-27-6</t>
  </si>
  <si>
    <t>Vibro Worm 2.5'' 81-65-27-6</t>
  </si>
  <si>
    <t>81-65-30d-6</t>
  </si>
  <si>
    <t>Vibro Worm 2.5'' 81-65-30d-6</t>
  </si>
  <si>
    <t>81-65-31-6</t>
  </si>
  <si>
    <t>Vibro Worm 2.5'' 81-65-31-6</t>
  </si>
  <si>
    <t>81-65-3d-6</t>
  </si>
  <si>
    <t>Vibro Worm 2.5'' 81-65-3d-6</t>
  </si>
  <si>
    <t>81-65-41d-6</t>
  </si>
  <si>
    <t>Vibro Worm 2.5'' 81-65-41d-6</t>
  </si>
  <si>
    <t>81-65-42-6</t>
  </si>
  <si>
    <t>Vibro Worm 2.5'' 81-65-42-6</t>
  </si>
  <si>
    <t>81-65-42d-6</t>
  </si>
  <si>
    <t>Vibro Worm 2.5'' 81-65-42d-6</t>
  </si>
  <si>
    <t>81-65-6-6</t>
  </si>
  <si>
    <t>Vibro Worm 2.5'' 81-65-6-6</t>
  </si>
  <si>
    <t>81-65-6d-6</t>
  </si>
  <si>
    <t>Vibro Worm 2.5'' 81-65-6d-6</t>
  </si>
  <si>
    <t>81-65-74-6</t>
  </si>
  <si>
    <t>Vibro Worm 2.5'' 81-65-74-6</t>
  </si>
  <si>
    <t>81-65-85-6</t>
  </si>
  <si>
    <t>Vibro Worm 2.5'' 81-65-85-6</t>
  </si>
  <si>
    <t>81-65-97d-6</t>
  </si>
  <si>
    <t>Vibro Worm 2.5'' 81-65-97d-6</t>
  </si>
  <si>
    <t>81-65-98d-6</t>
  </si>
  <si>
    <t>Vibro Worm 2.5'' 81-65-98d-6</t>
  </si>
  <si>
    <t>81-65-M01-6</t>
  </si>
  <si>
    <t>Vibro Worm 2.5'' 81-65-M01-6</t>
  </si>
  <si>
    <t>81-65-M03-6</t>
  </si>
  <si>
    <t>Vibro Worm 2.5'' 81-65-M03-6</t>
  </si>
  <si>
    <t>3-50-13-6</t>
  </si>
  <si>
    <t>Vibro worm 2" 3-50-13-6</t>
  </si>
  <si>
    <t>CF01351</t>
  </si>
  <si>
    <t>3-50-16d-6</t>
  </si>
  <si>
    <t>Vibro worm 2" 3-50-16d-6</t>
  </si>
  <si>
    <t>3-50-17-6</t>
  </si>
  <si>
    <t>Vibro worm 2" 3-50-17-6</t>
  </si>
  <si>
    <t>CF01357</t>
  </si>
  <si>
    <t>3-50-20-6</t>
  </si>
  <si>
    <t>Vibro worm 2" 3-50-20-6</t>
  </si>
  <si>
    <t>CF01367</t>
  </si>
  <si>
    <t>3-50-25-6</t>
  </si>
  <si>
    <t>Vibro worm 2" 3-50-25-6</t>
  </si>
  <si>
    <t>CF01370</t>
  </si>
  <si>
    <t>3-50-28d-6</t>
  </si>
  <si>
    <t>Vibro worm 2" 3-50-28d-6</t>
  </si>
  <si>
    <t>3-50-41d-6</t>
  </si>
  <si>
    <t>Vibro worm 2" 3-50-41d-6</t>
  </si>
  <si>
    <t>3-50-42d-6</t>
  </si>
  <si>
    <t>Vibro worm 2" 3-50-42d-6</t>
  </si>
  <si>
    <t>3-50-59-6</t>
  </si>
  <si>
    <t>Vibro worm 2" 3-50-59-6</t>
  </si>
  <si>
    <t>CF01402</t>
  </si>
  <si>
    <t>3-50-6-6</t>
  </si>
  <si>
    <t>Vibro worm 2" 3-50-6-6</t>
  </si>
  <si>
    <t>CF01408</t>
  </si>
  <si>
    <t>3-50-6d-6</t>
  </si>
  <si>
    <t>Vibro worm 2" 3-50-6d-6</t>
  </si>
  <si>
    <t>3-50-74-6</t>
  </si>
  <si>
    <t>Vibro worm 2" 3-50-74-6</t>
  </si>
  <si>
    <t>3-50-8-6</t>
  </si>
  <si>
    <t>Vibro worm 2" 3-50-8-6</t>
  </si>
  <si>
    <t>3-50-85-6</t>
  </si>
  <si>
    <t>Vibro worm 2" 3-50-85-6</t>
  </si>
  <si>
    <t>3-50-M01-6</t>
  </si>
  <si>
    <t>Vibro worm 2" 3-50-M01-6</t>
  </si>
  <si>
    <t>3-50-M03-6</t>
  </si>
  <si>
    <t>Vibro worm 2" 3-50-M03-6</t>
  </si>
  <si>
    <t>12-85-11-6</t>
  </si>
  <si>
    <t>Vibro worm 3.4" 12-85-11-6</t>
  </si>
  <si>
    <t>12-85-16d-6</t>
  </si>
  <si>
    <t>Vibro worm 3.4" 12-85-16d-6</t>
  </si>
  <si>
    <t>12-85-25-6</t>
  </si>
  <si>
    <t>Vibro worm 3.4" 12-85-25-6</t>
  </si>
  <si>
    <t>CF00387</t>
  </si>
  <si>
    <t>12-85-27-6</t>
  </si>
  <si>
    <t>Vibro worm 3.4" 12-85-27-6</t>
  </si>
  <si>
    <t>12-85-42d-6</t>
  </si>
  <si>
    <t>Vibro worm 3.4" 12-85-42d-6</t>
  </si>
  <si>
    <t>12-85-6d-6</t>
  </si>
  <si>
    <t>Vibro worm 3.4" 12-85-6d-6</t>
  </si>
  <si>
    <t>12-85-74-6</t>
  </si>
  <si>
    <t>Vibro worm 3.4" 12-85-74-6</t>
  </si>
  <si>
    <t>12-85-85-6</t>
  </si>
  <si>
    <t>Vibro worm 3.4" 12-85-85-6</t>
  </si>
  <si>
    <t>12-85-97d-6</t>
  </si>
  <si>
    <t>Vibro worm 3.4" 12-85-97d-6</t>
  </si>
  <si>
    <t>12-85-M02-6</t>
  </si>
  <si>
    <t>Vibro worm 3.4" 12-85-M02-6</t>
  </si>
  <si>
    <t>12-85-M04-6</t>
  </si>
  <si>
    <t>Vibro worm 3.4" 12-85-M04-6</t>
  </si>
  <si>
    <t>11-75-11-6</t>
  </si>
  <si>
    <t>Vibro worm 3" 11-75-11-6</t>
  </si>
  <si>
    <t>CF00283</t>
  </si>
  <si>
    <t>11-75-15-6</t>
  </si>
  <si>
    <t>Vibro worm 3" 11-75-15-6</t>
  </si>
  <si>
    <t>CF00297</t>
  </si>
  <si>
    <t>11-75-16d-6</t>
  </si>
  <si>
    <t>Vibro worm 3" 11-75-16d-6</t>
  </si>
  <si>
    <t>11-75-2-6</t>
  </si>
  <si>
    <t>Vibro worm 3" 11-75-2-6</t>
  </si>
  <si>
    <t>CF00303</t>
  </si>
  <si>
    <t>11-75-20-6</t>
  </si>
  <si>
    <t>Vibro worm 3" 11-75-20-6</t>
  </si>
  <si>
    <t>11-75-25-6</t>
  </si>
  <si>
    <t>Vibro worm 3" 11-75-25-6</t>
  </si>
  <si>
    <t>CF00313</t>
  </si>
  <si>
    <t>11-75-27-6</t>
  </si>
  <si>
    <t>Vibro worm 3" 11-75-27-6</t>
  </si>
  <si>
    <t>11-75-28d-6</t>
  </si>
  <si>
    <t>Vibro worm 3" 11-75-28d-6</t>
  </si>
  <si>
    <t>11-75-31-6</t>
  </si>
  <si>
    <t>Vibro worm 3" 11-75-31-6</t>
  </si>
  <si>
    <t>CF06794</t>
  </si>
  <si>
    <t>11-75-4-6</t>
  </si>
  <si>
    <t>Vibro worm 3" 11-75-4-6</t>
  </si>
  <si>
    <t>CF00324</t>
  </si>
  <si>
    <t>11-75-40d-6</t>
  </si>
  <si>
    <t>Vibro worm 3" 11-75-40d-6</t>
  </si>
  <si>
    <t>11-75-41d-6</t>
  </si>
  <si>
    <t>Vibro worm 3" 11-75-41d-6</t>
  </si>
  <si>
    <t>11-75-42-6</t>
  </si>
  <si>
    <t>Vibro worm 3" 11-75-42-6</t>
  </si>
  <si>
    <t>11-75-42d-6</t>
  </si>
  <si>
    <t>Vibro worm 3" 11-75-42d-6</t>
  </si>
  <si>
    <t>11-75-6d-6</t>
  </si>
  <si>
    <t>Vibro worm 3" 11-75-6d-6</t>
  </si>
  <si>
    <t>11-75-74-6</t>
  </si>
  <si>
    <t>Vibro worm 3" 11-75-74-6</t>
  </si>
  <si>
    <t>11-75-85-6</t>
  </si>
  <si>
    <t>Vibro worm 3" 11-75-85-6</t>
  </si>
  <si>
    <t>11-75-97d-6</t>
  </si>
  <si>
    <t>Vibro worm 3" 11-75-97d-6</t>
  </si>
  <si>
    <t>11-75-M02-6</t>
  </si>
  <si>
    <t>Vibro worm 3" 11-75-M02-6</t>
  </si>
  <si>
    <t>11-75-M04-6</t>
  </si>
  <si>
    <t>Vibro worm 3" 11-75-M04-6</t>
  </si>
  <si>
    <t>75-100-11-6</t>
  </si>
  <si>
    <t>Vibro Worm 4'' 75-100-11-6</t>
  </si>
  <si>
    <t>75-100-16d-6</t>
  </si>
  <si>
    <t>Vibro Worm 4'' 75-100-16d-6</t>
  </si>
  <si>
    <t>75-100-2-6</t>
  </si>
  <si>
    <t>Vibro Worm 4'' 75-100-2-6</t>
  </si>
  <si>
    <t>75-100-27-6</t>
  </si>
  <si>
    <t>Vibro Worm 4'' 75-100-27-6</t>
  </si>
  <si>
    <t>75-100-30d-6</t>
  </si>
  <si>
    <t>Vibro Worm 4'' 75-100-30d-6</t>
  </si>
  <si>
    <t>75-100-41d-6</t>
  </si>
  <si>
    <t>Vibro Worm 4'' 75-100-41d-6</t>
  </si>
  <si>
    <t>75-100-42d-6</t>
  </si>
  <si>
    <t>Vibro Worm 4'' 75-100-42d-6</t>
  </si>
  <si>
    <t>75-100-6d-6</t>
  </si>
  <si>
    <t xml:space="preserve">Vibro Worm 4'' 75-100-6d-6 </t>
  </si>
  <si>
    <t>75-100-74-6</t>
  </si>
  <si>
    <t>Vibro Worm 4'' 75-100-74-6</t>
  </si>
  <si>
    <t>75-100-85-6</t>
  </si>
  <si>
    <t>Vibro Worm 4'' 75-100-85-6</t>
  </si>
  <si>
    <t>75-100-97d-6</t>
  </si>
  <si>
    <t>Vibro Worm 4'' 75-100-97d-6</t>
  </si>
  <si>
    <t>75-100-M02-6</t>
  </si>
  <si>
    <t>Vibro Worm 4'' 75-100-M02-6</t>
  </si>
  <si>
    <t>75-100-M04-6</t>
  </si>
  <si>
    <t>Vibro Worm 4'' 75-100-M04-6</t>
  </si>
  <si>
    <t>16-20-12/30-6</t>
  </si>
  <si>
    <t>Whitebait 0.8" 16-20-12/30-6</t>
  </si>
  <si>
    <t>CF05278</t>
  </si>
  <si>
    <t>16-20-2-6</t>
  </si>
  <si>
    <t xml:space="preserve">Whitebait 0.8" 16-20-2-6 </t>
  </si>
  <si>
    <t>16-20-27-6</t>
  </si>
  <si>
    <t>Whitebait 0.8" 16-20-27-6</t>
  </si>
  <si>
    <t>16-20-36-6</t>
  </si>
  <si>
    <t>Whitebait 0.8" 16-20-36-6</t>
  </si>
  <si>
    <t>16-20-40-6</t>
  </si>
  <si>
    <t>Whitebait 0.8" 16-20-40-6</t>
  </si>
  <si>
    <t>16-20-42-6</t>
  </si>
  <si>
    <t>Whitebait 0.8" 16-20-42-6</t>
  </si>
  <si>
    <t>16-20-57-6</t>
  </si>
  <si>
    <t>Whitebait 0.8" 16-20-57-6</t>
  </si>
  <si>
    <t>16-20-6-6</t>
  </si>
  <si>
    <t>Whitebait 0.8" 16-20-6-6</t>
  </si>
  <si>
    <t>16-20-9-6</t>
  </si>
  <si>
    <t>Whitebait 0.8" 16-20-9-6</t>
  </si>
  <si>
    <t>84-30-2-6</t>
  </si>
  <si>
    <t>Whitebait 1.2"   84-30-2-6</t>
  </si>
  <si>
    <t>84-30-42/73-6</t>
  </si>
  <si>
    <t>Whitebait 1.2"   84-30-42/73-6</t>
  </si>
  <si>
    <t>84-30-57-6</t>
  </si>
  <si>
    <t>Whitebait 1.2"   84-30-57-6</t>
  </si>
  <si>
    <t>84-30-85-6</t>
  </si>
  <si>
    <t>Whitebait 1.2"   84-30-85-6</t>
  </si>
  <si>
    <t>ЗП TS-1#SZSR522XULSXM40X</t>
  </si>
  <si>
    <t>Запасное верхнее колено для Sub ZeroSub Zero M40X</t>
  </si>
  <si>
    <t>ЗП TS-1# CFPJ-76-L-T</t>
  </si>
  <si>
    <t>Запасное верхнее колено для CFPJ-76-L-T</t>
  </si>
  <si>
    <t>CF05151</t>
  </si>
  <si>
    <t>ЗП TS-1# CFPJ-79-M-T</t>
  </si>
  <si>
    <t>Запасное верхнее колено для CFPJ-79-M-T</t>
  </si>
  <si>
    <t>CF05154</t>
  </si>
  <si>
    <t>Запасное верхнее колено для Strike SSR744LS</t>
  </si>
  <si>
    <t>MJBH-4_10</t>
  </si>
  <si>
    <t>Одинарный крючок CF Micro Jig BH hook №4 10 шт</t>
  </si>
  <si>
    <t>OJH-14_15</t>
  </si>
  <si>
    <t>Офсетный крючок CF Offset joint hook №14 15 шт</t>
  </si>
  <si>
    <t>OJH-8 15</t>
  </si>
  <si>
    <t>Офсетный крючок CF Offset joint hook №8 15 шт</t>
  </si>
  <si>
    <t>CF04054</t>
  </si>
  <si>
    <t>ASR922LT</t>
  </si>
  <si>
    <t>Спиннинг Arion ASR922LT</t>
  </si>
  <si>
    <t>CF06943</t>
  </si>
  <si>
    <t>ASRE702ULS</t>
  </si>
  <si>
    <t>Спиннинг Arion ASRE702ULS</t>
  </si>
  <si>
    <t>CF06893</t>
  </si>
  <si>
    <t>CFPJ-72-L-T</t>
  </si>
  <si>
    <t>Спиннинг Perfect JIG CFPJ-72-L-T</t>
  </si>
  <si>
    <t>CF05778</t>
  </si>
  <si>
    <t>CFPJ-76-L-T</t>
  </si>
  <si>
    <t>Спиннинг Perfect JIG CFPJ-76-L-T</t>
  </si>
  <si>
    <t>CF03236</t>
  </si>
  <si>
    <t>CFPJ-76-UL-SS</t>
  </si>
  <si>
    <t>Спиннинг Perfect JIG CFPJ-76-UL-SS</t>
  </si>
  <si>
    <t>CF03238</t>
  </si>
  <si>
    <t>1.5—7</t>
  </si>
  <si>
    <t>CFPJ-86-L-T</t>
  </si>
  <si>
    <t>Спиннинг Perfect JIG CFPJ-86-L-T</t>
  </si>
  <si>
    <t>CF03243</t>
  </si>
  <si>
    <t>2—10</t>
  </si>
  <si>
    <t>CFPJ-88-MH-T</t>
  </si>
  <si>
    <t>Спиннинг Perfect JIG CFPJ-88-MH-T</t>
  </si>
  <si>
    <t>CF03244</t>
  </si>
  <si>
    <t xml:space="preserve">    </t>
  </si>
  <si>
    <t>MJBH-10_15</t>
  </si>
  <si>
    <t>Одинарный крючок CF Micro Jig BH hook №10 15 шт</t>
  </si>
  <si>
    <t>OJH-2/0 7</t>
  </si>
  <si>
    <t>Офсетный крючок CF Offset joint hook №2/0 7 шт</t>
  </si>
  <si>
    <t>CF05465</t>
  </si>
  <si>
    <t>OJH-6 15</t>
  </si>
  <si>
    <t>Офсетный крючок CF Offset joint hook №6 15 шт</t>
  </si>
  <si>
    <t>CF04049</t>
  </si>
  <si>
    <t>86-90-98-6</t>
  </si>
  <si>
    <t xml:space="preserve">Nano worm  86-90-98-6 </t>
  </si>
  <si>
    <t>49-40-14-6</t>
  </si>
  <si>
    <t>Nimble 1.6" 49-40-14-6</t>
  </si>
  <si>
    <t>CF01904</t>
  </si>
  <si>
    <t>44-65-14-6</t>
  </si>
  <si>
    <t>Nimble 2.5" 44-65-14-6</t>
  </si>
  <si>
    <t>CF01834</t>
  </si>
  <si>
    <t>16-20-9/57-6</t>
  </si>
  <si>
    <t>Whitebait 0.8" 16-20-9/57-6</t>
  </si>
  <si>
    <t>CF05288</t>
  </si>
  <si>
    <t>MJBH-8_10</t>
  </si>
  <si>
    <t>Одинарный крючок CF Micro Jig BH hook №8 10 шт</t>
  </si>
  <si>
    <t>SH-BN 14_15</t>
  </si>
  <si>
    <t>Одинарный крючок CF S hook №14 15  шт, черный</t>
  </si>
  <si>
    <t>OJH-1 10</t>
  </si>
  <si>
    <t>Офсетный крючок CF Offset joint hook №1 10 шт</t>
  </si>
  <si>
    <t>CF04030</t>
  </si>
  <si>
    <t>OJH-2 10</t>
  </si>
  <si>
    <t>Офсетный крючок CF Offset joint hook №2 10 шт</t>
  </si>
  <si>
    <t>CF04039</t>
  </si>
  <si>
    <t>AS812MHT</t>
  </si>
  <si>
    <t>Спиннинг Aspen Stake AS812MНT</t>
  </si>
  <si>
    <t>CF03128</t>
  </si>
  <si>
    <t>15—55</t>
  </si>
  <si>
    <t>20.07.2026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</si>
</sst>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#\ ##0;;;@"/>
    <numFmt numFmtId="166" formatCode="#\ ##0"/>
    <numFmt numFmtId="167" formatCode="#\ ##0.00"/>
    <numFmt numFmtId="168" formatCode="#,##0;;;@"/>
  </numFmts>
  <fonts count="33">
    <font>
      <sz val="8"/>
      <color rgb="FF000000"/>
      <name val="Calibri"/>
      <charset val="134"/>
      <scheme val="minor"/>
    </font>
    <font>
      <b/>
      <sz val="10"/>
      <color theme="1"/>
      <name val="Arial"/>
      <charset val="204"/>
    </font>
    <font>
      <sz val="8"/>
      <color theme="1"/>
      <name val="Arial"/>
      <charset val="204"/>
    </font>
    <font>
      <u/>
      <sz val="10"/>
      <color rgb="FF0000FF"/>
      <name val="Calibri"/>
      <charset val="204"/>
    </font>
    <font>
      <b/>
      <sz val="10"/>
      <color rgb="FFFF0000"/>
      <name val="Arial"/>
      <charset val="204"/>
    </font>
    <font>
      <sz val="8"/>
      <name val="Calibri"/>
      <charset val="204"/>
    </font>
    <font>
      <b/>
      <sz val="11"/>
      <color rgb="FF000000"/>
      <name val="Arial"/>
      <charset val="204"/>
    </font>
    <font>
      <b/>
      <sz val="12"/>
      <color rgb="FF000000"/>
      <name val="Arial"/>
      <charset val="204"/>
    </font>
    <font>
      <sz val="8"/>
      <color rgb="FFFF0000"/>
      <name val="Arial"/>
      <charset val="204"/>
    </font>
    <font>
      <sz val="12"/>
      <color rgb="FFFF0000"/>
      <name val="Arial"/>
      <charset val="204"/>
    </font>
    <font>
      <b/>
      <sz val="12"/>
      <color theme="1"/>
      <name val="Arial"/>
      <charset val="204"/>
    </font>
    <font>
      <b/>
      <sz val="8"/>
      <color theme="1"/>
      <name val="Arial"/>
      <charset val="204"/>
    </font>
    <font>
      <sz val="12"/>
      <color theme="1"/>
      <name val="Arial"/>
      <charset val="204"/>
    </font>
    <font>
      <b/>
      <sz val="12"/>
      <color indexed="8"/>
      <name val="Arial"/>
      <charset val="204"/>
    </font>
    <font>
      <sz val="10"/>
      <color indexed="8"/>
      <name val="Arial"/>
      <charset val="204"/>
    </font>
    <font>
      <b/>
      <sz val="10"/>
      <color indexed="8"/>
      <name val="Arial"/>
      <charset val="204"/>
    </font>
    <font>
      <sz val="8"/>
      <color indexed="8"/>
      <name val="Arial"/>
      <charset val="204"/>
    </font>
    <font>
      <sz val="8"/>
      <color theme="1"/>
      <name val="Calibri"/>
      <charset val="204"/>
    </font>
    <font>
      <b/>
      <sz val="18"/>
      <color theme="1"/>
      <name val="Arial"/>
      <charset val="204"/>
    </font>
    <font>
      <b/>
      <sz val="16"/>
      <color theme="1"/>
      <name val="Arial"/>
      <charset val="204"/>
    </font>
    <font>
      <u/>
      <sz val="18"/>
      <color rgb="FF33CCCC"/>
      <name val="Arial"/>
      <charset val="204"/>
    </font>
    <font>
      <sz val="18"/>
      <color rgb="FF000000"/>
      <name val="Arial"/>
      <charset val="204"/>
    </font>
    <font>
      <sz val="18"/>
      <color rgb="FF33CCCC"/>
      <name val="Arial"/>
      <charset val="204"/>
    </font>
    <font>
      <b/>
      <sz val="18"/>
      <color rgb="FF000000"/>
      <name val="Arial"/>
      <charset val="204"/>
    </font>
    <font>
      <sz val="14"/>
      <color rgb="FF000000"/>
      <name val="Arial"/>
      <charset val="204"/>
    </font>
    <font>
      <sz val="12"/>
      <color rgb="FF000000"/>
      <name val="Arial"/>
      <charset val="204"/>
    </font>
    <font>
      <sz val="8"/>
      <color theme="1"/>
      <name val="Calibri"/>
      <charset val="204"/>
      <scheme val="minor"/>
    </font>
    <font>
      <u/>
      <sz val="8"/>
      <color theme="10"/>
      <name val="Calibri"/>
      <charset val="204"/>
      <scheme val="minor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u/>
      <sz val="10"/>
      <color indexed="8"/>
      <name val="Arial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theme="0"/>
        <bgColor rgb="FF33CC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CCFF"/>
      </patternFill>
    </fill>
    <fill>
      <patternFill patternType="solid">
        <fgColor indexed="42"/>
        <bgColor rgb="FFCCFFCC"/>
      </patternFill>
    </fill>
    <fill>
      <patternFill patternType="solid">
        <fgColor indexed="49"/>
        <bgColor rgb="FF33CCCC"/>
      </patternFill>
    </fill>
    <fill>
      <patternFill patternType="solid">
        <fgColor indexed="9"/>
        <bgColor rgb="FFFFFFFF"/>
      </patternFill>
    </fill>
    <fill>
      <patternFill patternType="solid">
        <fgColor indexed="9"/>
        <bgColor rgb="FFCCFFCC"/>
      </patternFill>
    </fill>
    <fill>
      <patternFill patternType="solid">
        <fgColor indexed="42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33CCCC"/>
        <bgColor rgb="FF33CC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CCFF"/>
        <bgColor rgb="FF00CCFF"/>
      </patternFill>
    </fill>
    <fill>
      <patternFill patternType="solid">
        <fgColor indexed="43"/>
        <bgColor rgb="FFFFFFFF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rgb="FFCCFFCC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auto="1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0"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8" fillId="4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9" fillId="5" borderId="8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10" fillId="5" borderId="11" xfId="0" applyFont="1" applyFill="1" applyBorder="1" applyAlignment="1">
      <alignment horizontal="left" vertical="center"/>
    </xf>
    <xf numFmtId="0" fontId="10" fillId="5" borderId="11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horizontal="center" vertical="center" wrapText="1"/>
    </xf>
    <xf numFmtId="1" fontId="10" fillId="5" borderId="11" xfId="0" applyNumberFormat="1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6" fillId="12" borderId="18" xfId="0" applyFont="1" applyFill="1" applyBorder="1" applyAlignment="1">
      <alignment horizontal="left" vertical="center"/>
    </xf>
    <xf numFmtId="0" fontId="14" fillId="12" borderId="18" xfId="0" applyFont="1" applyFill="1" applyBorder="1" applyAlignment="1">
      <alignment horizontal="left" vertical="center"/>
    </xf>
    <xf numFmtId="0" fontId="16" fillId="12" borderId="18" xfId="0" applyFont="1" applyFill="1" applyBorder="1" applyAlignment="1">
      <alignment horizontal="center" vertical="center"/>
    </xf>
    <xf numFmtId="166" fontId="15" fillId="12" borderId="18" xfId="0" applyNumberFormat="1" applyFont="1" applyFill="1" applyBorder="1" applyAlignment="1">
      <alignment horizontal="right" vertical="center"/>
    </xf>
    <xf numFmtId="165" fontId="14" fillId="13" borderId="18" xfId="0" applyNumberFormat="1" applyFont="1" applyFill="1" applyBorder="1" applyAlignment="1">
      <alignment horizontal="right" vertical="center"/>
    </xf>
    <xf numFmtId="165" fontId="15" fillId="12" borderId="18" xfId="0" applyNumberFormat="1" applyFont="1" applyFill="1" applyBorder="1" applyAlignment="1">
      <alignment horizontal="right" vertical="center"/>
    </xf>
    <xf numFmtId="0" fontId="1" fillId="15" borderId="0" xfId="0" applyFont="1" applyFill="1" applyAlignment="1">
      <alignment horizontal="center" vertical="center"/>
    </xf>
    <xf numFmtId="0" fontId="1" fillId="15" borderId="0" xfId="0" applyFont="1" applyFill="1" applyAlignment="1">
      <alignment horizontal="left" vertical="center"/>
    </xf>
    <xf numFmtId="0" fontId="2" fillId="16" borderId="0" xfId="0" applyFont="1" applyFill="1" applyAlignment="1">
      <alignment horizontal="center"/>
    </xf>
    <xf numFmtId="0" fontId="2" fillId="16" borderId="0" xfId="0" applyFont="1" applyFill="1" applyAlignment="1">
      <alignment horizontal="left"/>
    </xf>
    <xf numFmtId="0" fontId="3" fillId="16" borderId="0" xfId="0" applyFont="1" applyFill="1" applyAlignment="1">
      <alignment horizontal="left" vertical="top"/>
    </xf>
    <xf numFmtId="165" fontId="7" fillId="17" borderId="22" xfId="0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left"/>
    </xf>
    <xf numFmtId="0" fontId="9" fillId="17" borderId="2" xfId="0" applyFont="1" applyFill="1" applyBorder="1" applyAlignment="1">
      <alignment horizontal="left" vertical="center"/>
    </xf>
    <xf numFmtId="0" fontId="6" fillId="18" borderId="2" xfId="0" applyFont="1" applyFill="1" applyBorder="1" applyAlignment="1">
      <alignment horizontal="left" vertical="center"/>
    </xf>
    <xf numFmtId="165" fontId="7" fillId="17" borderId="23" xfId="0" applyNumberFormat="1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left"/>
    </xf>
    <xf numFmtId="0" fontId="10" fillId="17" borderId="11" xfId="0" applyFont="1" applyFill="1" applyBorder="1" applyAlignment="1">
      <alignment horizontal="left" vertical="center"/>
    </xf>
    <xf numFmtId="0" fontId="10" fillId="17" borderId="11" xfId="0" applyFont="1" applyFill="1" applyBorder="1" applyAlignment="1">
      <alignment horizontal="center" vertical="center"/>
    </xf>
    <xf numFmtId="0" fontId="11" fillId="17" borderId="11" xfId="0" applyFont="1" applyFill="1" applyBorder="1" applyAlignment="1">
      <alignment horizontal="left" vertical="center" wrapText="1"/>
    </xf>
    <xf numFmtId="0" fontId="10" fillId="17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center" vertical="center" wrapText="1"/>
    </xf>
    <xf numFmtId="9" fontId="14" fillId="20" borderId="18" xfId="0" applyNumberFormat="1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1" fontId="2" fillId="16" borderId="0" xfId="0" applyNumberFormat="1" applyFont="1" applyFill="1" applyAlignment="1">
      <alignment horizontal="center"/>
    </xf>
    <xf numFmtId="0" fontId="9" fillId="5" borderId="2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vertical="center"/>
    </xf>
    <xf numFmtId="1" fontId="10" fillId="5" borderId="12" xfId="0" applyNumberFormat="1" applyFont="1" applyFill="1" applyBorder="1" applyAlignment="1">
      <alignment horizontal="center" vertical="center" wrapText="1"/>
    </xf>
    <xf numFmtId="164" fontId="1" fillId="15" borderId="0" xfId="0" applyNumberFormat="1" applyFont="1" applyFill="1" applyAlignment="1">
      <alignment horizontal="left" vertical="center"/>
    </xf>
    <xf numFmtId="0" fontId="18" fillId="16" borderId="0" xfId="0" applyFont="1" applyFill="1" applyAlignment="1">
      <alignment horizontal="center" vertical="center"/>
    </xf>
    <xf numFmtId="0" fontId="19" fillId="16" borderId="0" xfId="0" applyFont="1" applyFill="1" applyAlignment="1">
      <alignment horizontal="center"/>
    </xf>
    <xf numFmtId="0" fontId="20" fillId="16" borderId="0" xfId="0" applyFont="1" applyFill="1" applyAlignment="1">
      <alignment horizontal="left"/>
    </xf>
    <xf numFmtId="167" fontId="21" fillId="16" borderId="0" xfId="0" applyNumberFormat="1" applyFont="1" applyFill="1" applyAlignment="1">
      <alignment horizontal="right"/>
    </xf>
    <xf numFmtId="0" fontId="20" fillId="16" borderId="32" xfId="0" applyFont="1" applyFill="1" applyBorder="1" applyAlignment="1">
      <alignment horizontal="left"/>
    </xf>
    <xf numFmtId="167" fontId="21" fillId="16" borderId="32" xfId="0" applyNumberFormat="1" applyFont="1" applyFill="1" applyBorder="1" applyAlignment="1">
      <alignment horizontal="right"/>
    </xf>
    <xf numFmtId="0" fontId="22" fillId="16" borderId="0" xfId="0" applyFont="1" applyFill="1" applyAlignment="1">
      <alignment horizontal="left"/>
    </xf>
    <xf numFmtId="167" fontId="23" fillId="16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0" fontId="24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wrapText="1"/>
    </xf>
    <xf numFmtId="0" fontId="2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1" fillId="9" borderId="16" xfId="0" applyFont="1" applyFill="1" applyBorder="1" applyAlignment="1">
      <alignment horizontal="left" vertical="center"/>
    </xf>
    <xf numFmtId="0" fontId="29" fillId="9" borderId="16" xfId="0" applyFont="1" applyFill="1" applyBorder="1" applyAlignment="1">
      <alignment horizontal="left" vertical="center"/>
    </xf>
    <xf numFmtId="0" fontId="31" fillId="9" borderId="16" xfId="0" applyFont="1" applyFill="1" applyBorder="1" applyAlignment="1">
      <alignment horizontal="center" vertical="center"/>
    </xf>
    <xf numFmtId="9" fontId="29" fillId="9" borderId="16" xfId="0" applyNumberFormat="1" applyFont="1" applyFill="1" applyBorder="1" applyAlignment="1">
      <alignment horizontal="center" vertical="center"/>
    </xf>
    <xf numFmtId="0" fontId="29" fillId="9" borderId="16" xfId="0" applyFont="1" applyFill="1" applyBorder="1" applyAlignment="1">
      <alignment horizontal="center" vertical="center"/>
    </xf>
    <xf numFmtId="168" fontId="29" fillId="8" borderId="16" xfId="0" applyNumberFormat="1" applyFont="1" applyFill="1" applyBorder="1" applyAlignment="1">
      <alignment horizontal="right" vertical="center"/>
    </xf>
    <xf numFmtId="3" fontId="30" fillId="9" borderId="16" xfId="0" applyNumberFormat="1" applyFont="1" applyFill="1" applyBorder="1" applyAlignment="1">
      <alignment horizontal="right" vertical="center"/>
    </xf>
    <xf numFmtId="168" fontId="30" fillId="9" borderId="16" xfId="0" applyNumberFormat="1" applyFont="1" applyFill="1" applyBorder="1" applyAlignment="1">
      <alignment horizontal="right" vertical="center"/>
    </xf>
    <xf numFmtId="49" fontId="29" fillId="9" borderId="16" xfId="0" applyNumberFormat="1" applyFont="1" applyFill="1" applyBorder="1" applyAlignment="1">
      <alignment horizontal="center" vertical="center"/>
    </xf>
    <xf numFmtId="9" fontId="29" fillId="19" borderId="16" xfId="0" applyNumberFormat="1" applyFont="1" applyFill="1" applyBorder="1" applyAlignment="1">
      <alignment horizontal="center" vertical="center"/>
    </xf>
    <xf numFmtId="168" fontId="7" fillId="5" borderId="5" xfId="0" applyNumberFormat="1" applyFont="1" applyFill="1" applyBorder="1" applyAlignment="1">
      <alignment horizontal="right" vertical="center"/>
    </xf>
    <xf numFmtId="168" fontId="7" fillId="5" borderId="10" xfId="0" applyNumberFormat="1" applyFont="1" applyFill="1" applyBorder="1" applyAlignment="1">
      <alignment horizontal="right" vertical="center"/>
    </xf>
    <xf numFmtId="168" fontId="7" fillId="5" borderId="22" xfId="0" applyNumberFormat="1" applyFont="1" applyFill="1" applyBorder="1" applyAlignment="1">
      <alignment horizontal="right" vertical="center"/>
    </xf>
    <xf numFmtId="168" fontId="7" fillId="5" borderId="23" xfId="0" applyNumberFormat="1" applyFont="1" applyFill="1" applyBorder="1" applyAlignment="1">
      <alignment horizontal="right" vertical="center"/>
    </xf>
    <xf numFmtId="9" fontId="32" fillId="12" borderId="16" xfId="1" applyNumberFormat="1" applyFont="1" applyFill="1" applyBorder="1" applyAlignment="1">
      <alignment horizontal="center" vertical="center"/>
    </xf>
    <xf numFmtId="9" fontId="32" fillId="9" borderId="16" xfId="1" applyNumberFormat="1" applyFont="1" applyFill="1" applyBorder="1" applyAlignment="1">
      <alignment horizontal="center" vertical="center"/>
    </xf>
    <xf numFmtId="0" fontId="29" fillId="9" borderId="35" xfId="0" applyFont="1" applyFill="1" applyBorder="1" applyAlignment="1">
      <alignment horizontal="center" vertical="center"/>
    </xf>
    <xf numFmtId="168" fontId="29" fillId="8" borderId="35" xfId="0" applyNumberFormat="1" applyFont="1" applyFill="1" applyBorder="1" applyAlignment="1">
      <alignment horizontal="right" vertical="center"/>
    </xf>
    <xf numFmtId="168" fontId="30" fillId="9" borderId="35" xfId="0" applyNumberFormat="1" applyFont="1" applyFill="1" applyBorder="1" applyAlignment="1">
      <alignment horizontal="right" vertical="center"/>
    </xf>
    <xf numFmtId="0" fontId="31" fillId="9" borderId="35" xfId="0" applyFont="1" applyFill="1" applyBorder="1" applyAlignment="1">
      <alignment horizontal="center" vertical="center"/>
    </xf>
    <xf numFmtId="0" fontId="31" fillId="9" borderId="35" xfId="0" applyFont="1" applyFill="1" applyBorder="1" applyAlignment="1">
      <alignment horizontal="left" vertical="center"/>
    </xf>
    <xf numFmtId="0" fontId="29" fillId="9" borderId="35" xfId="0" applyFont="1" applyFill="1" applyBorder="1" applyAlignment="1">
      <alignment horizontal="left" vertical="center"/>
    </xf>
    <xf numFmtId="3" fontId="30" fillId="9" borderId="35" xfId="0" applyNumberFormat="1" applyFont="1" applyFill="1" applyBorder="1" applyAlignment="1">
      <alignment horizontal="right" vertical="center"/>
    </xf>
    <xf numFmtId="0" fontId="29" fillId="10" borderId="35" xfId="0" applyFont="1" applyFill="1" applyBorder="1" applyAlignment="1">
      <alignment horizontal="center" vertical="center"/>
    </xf>
    <xf numFmtId="0" fontId="31" fillId="10" borderId="35" xfId="0" applyFont="1" applyFill="1" applyBorder="1" applyAlignment="1">
      <alignment horizontal="center" vertical="center"/>
    </xf>
    <xf numFmtId="0" fontId="31" fillId="10" borderId="35" xfId="0" applyFont="1" applyFill="1" applyBorder="1" applyAlignment="1">
      <alignment horizontal="left" vertical="center"/>
    </xf>
    <xf numFmtId="0" fontId="29" fillId="10" borderId="35" xfId="0" applyFont="1" applyFill="1" applyBorder="1" applyAlignment="1">
      <alignment horizontal="left" vertical="center"/>
    </xf>
    <xf numFmtId="3" fontId="30" fillId="10" borderId="35" xfId="0" applyNumberFormat="1" applyFont="1" applyFill="1" applyBorder="1" applyAlignment="1">
      <alignment horizontal="right" vertical="center"/>
    </xf>
    <xf numFmtId="0" fontId="29" fillId="12" borderId="36" xfId="0" applyFont="1" applyFill="1" applyBorder="1" applyAlignment="1">
      <alignment horizontal="center" vertical="center"/>
    </xf>
    <xf numFmtId="168" fontId="29" fillId="13" borderId="36" xfId="0" applyNumberFormat="1" applyFont="1" applyFill="1" applyBorder="1" applyAlignment="1">
      <alignment horizontal="right" vertical="center"/>
    </xf>
    <xf numFmtId="0" fontId="31" fillId="12" borderId="36" xfId="0" applyFont="1" applyFill="1" applyBorder="1" applyAlignment="1">
      <alignment horizontal="center" vertical="center"/>
    </xf>
    <xf numFmtId="0" fontId="31" fillId="12" borderId="36" xfId="0" applyFont="1" applyFill="1" applyBorder="1" applyAlignment="1">
      <alignment horizontal="left" vertical="center"/>
    </xf>
    <xf numFmtId="0" fontId="29" fillId="12" borderId="36" xfId="0" applyFont="1" applyFill="1" applyBorder="1" applyAlignment="1">
      <alignment horizontal="left" vertical="center"/>
    </xf>
    <xf numFmtId="3" fontId="30" fillId="12" borderId="36" xfId="0" applyNumberFormat="1" applyFont="1" applyFill="1" applyBorder="1" applyAlignment="1">
      <alignment horizontal="right" vertical="center"/>
    </xf>
    <xf numFmtId="168" fontId="30" fillId="12" borderId="36" xfId="0" applyNumberFormat="1" applyFont="1" applyFill="1" applyBorder="1" applyAlignment="1">
      <alignment horizontal="right" vertical="center"/>
    </xf>
    <xf numFmtId="0" fontId="29" fillId="9" borderId="37" xfId="0" applyFont="1" applyFill="1" applyBorder="1" applyAlignment="1">
      <alignment horizontal="center" vertical="center"/>
    </xf>
    <xf numFmtId="168" fontId="29" fillId="8" borderId="37" xfId="0" applyNumberFormat="1" applyFont="1" applyFill="1" applyBorder="1" applyAlignment="1">
      <alignment horizontal="right" vertical="center"/>
    </xf>
    <xf numFmtId="0" fontId="31" fillId="9" borderId="37" xfId="0" applyFont="1" applyFill="1" applyBorder="1" applyAlignment="1">
      <alignment horizontal="center" vertical="center"/>
    </xf>
    <xf numFmtId="0" fontId="31" fillId="9" borderId="37" xfId="0" applyFont="1" applyFill="1" applyBorder="1" applyAlignment="1">
      <alignment horizontal="left" vertical="center"/>
    </xf>
    <xf numFmtId="0" fontId="29" fillId="9" borderId="37" xfId="0" applyFont="1" applyFill="1" applyBorder="1" applyAlignment="1">
      <alignment horizontal="left" vertical="center"/>
    </xf>
    <xf numFmtId="3" fontId="30" fillId="9" borderId="37" xfId="0" applyNumberFormat="1" applyFont="1" applyFill="1" applyBorder="1" applyAlignment="1">
      <alignment horizontal="right" vertical="center"/>
    </xf>
    <xf numFmtId="168" fontId="30" fillId="9" borderId="37" xfId="0" applyNumberFormat="1" applyFont="1" applyFill="1" applyBorder="1" applyAlignment="1">
      <alignment horizontal="right" vertical="center"/>
    </xf>
    <xf numFmtId="49" fontId="29" fillId="9" borderId="35" xfId="0" applyNumberFormat="1" applyFont="1" applyFill="1" applyBorder="1" applyAlignment="1">
      <alignment horizontal="center" vertical="center"/>
    </xf>
    <xf numFmtId="49" fontId="29" fillId="12" borderId="36" xfId="0" applyNumberFormat="1" applyFont="1" applyFill="1" applyBorder="1" applyAlignment="1">
      <alignment horizontal="center" vertical="center"/>
    </xf>
    <xf numFmtId="168" fontId="29" fillId="8" borderId="38" xfId="0" applyNumberFormat="1" applyFont="1" applyFill="1" applyBorder="1" applyAlignment="1">
      <alignment horizontal="right" vertical="center"/>
    </xf>
    <xf numFmtId="168" fontId="30" fillId="9" borderId="38" xfId="0" applyNumberFormat="1" applyFont="1" applyFill="1" applyBorder="1" applyAlignment="1">
      <alignment horizontal="right" vertical="center"/>
    </xf>
    <xf numFmtId="0" fontId="29" fillId="9" borderId="39" xfId="0" applyFont="1" applyFill="1" applyBorder="1" applyAlignment="1">
      <alignment horizontal="center" vertical="center"/>
    </xf>
    <xf numFmtId="168" fontId="29" fillId="8" borderId="39" xfId="0" applyNumberFormat="1" applyFont="1" applyFill="1" applyBorder="1" applyAlignment="1">
      <alignment horizontal="right" vertical="center"/>
    </xf>
    <xf numFmtId="168" fontId="30" fillId="9" borderId="39" xfId="0" applyNumberFormat="1" applyFont="1" applyFill="1" applyBorder="1" applyAlignment="1">
      <alignment horizontal="right" vertical="center"/>
    </xf>
    <xf numFmtId="9" fontId="29" fillId="9" borderId="35" xfId="0" applyNumberFormat="1" applyFont="1" applyFill="1" applyBorder="1" applyAlignment="1">
      <alignment horizontal="center" vertical="center"/>
    </xf>
    <xf numFmtId="9" fontId="29" fillId="10" borderId="35" xfId="0" applyNumberFormat="1" applyFont="1" applyFill="1" applyBorder="1" applyAlignment="1">
      <alignment horizontal="center" vertical="center"/>
    </xf>
    <xf numFmtId="9" fontId="29" fillId="12" borderId="36" xfId="0" applyNumberFormat="1" applyFont="1" applyFill="1" applyBorder="1" applyAlignment="1">
      <alignment horizontal="center" vertical="center"/>
    </xf>
    <xf numFmtId="0" fontId="29" fillId="12" borderId="40" xfId="0" applyFont="1" applyFill="1" applyBorder="1" applyAlignment="1">
      <alignment horizontal="center" vertical="center"/>
    </xf>
    <xf numFmtId="168" fontId="29" fillId="13" borderId="40" xfId="0" applyNumberFormat="1" applyFont="1" applyFill="1" applyBorder="1" applyAlignment="1">
      <alignment horizontal="right" vertical="center"/>
    </xf>
    <xf numFmtId="168" fontId="30" fillId="12" borderId="40" xfId="0" applyNumberFormat="1" applyFont="1" applyFill="1" applyBorder="1" applyAlignment="1">
      <alignment horizontal="right" vertical="center"/>
    </xf>
    <xf numFmtId="0" fontId="29" fillId="9" borderId="38" xfId="0" applyFont="1" applyFill="1" applyBorder="1" applyAlignment="1">
      <alignment horizontal="center" vertical="center"/>
    </xf>
    <xf numFmtId="49" fontId="29" fillId="9" borderId="38" xfId="0" applyNumberFormat="1" applyFont="1" applyFill="1" applyBorder="1" applyAlignment="1">
      <alignment horizontal="center" vertical="center"/>
    </xf>
    <xf numFmtId="0" fontId="29" fillId="9" borderId="41" xfId="0" applyFont="1" applyFill="1" applyBorder="1" applyAlignment="1">
      <alignment horizontal="center" vertical="center"/>
    </xf>
    <xf numFmtId="168" fontId="29" fillId="8" borderId="41" xfId="0" applyNumberFormat="1" applyFont="1" applyFill="1" applyBorder="1" applyAlignment="1">
      <alignment horizontal="right" vertical="center"/>
    </xf>
    <xf numFmtId="168" fontId="30" fillId="9" borderId="41" xfId="0" applyNumberFormat="1" applyFont="1" applyFill="1" applyBorder="1" applyAlignment="1">
      <alignment horizontal="right" vertical="center"/>
    </xf>
    <xf numFmtId="168" fontId="29" fillId="8" borderId="44" xfId="0" applyNumberFormat="1" applyFont="1" applyFill="1" applyBorder="1" applyAlignment="1">
      <alignment horizontal="right" vertical="center"/>
    </xf>
    <xf numFmtId="168" fontId="30" fillId="9" borderId="44" xfId="0" applyNumberFormat="1" applyFont="1" applyFill="1" applyBorder="1" applyAlignment="1">
      <alignment horizontal="right" vertical="center"/>
    </xf>
    <xf numFmtId="9" fontId="29" fillId="19" borderId="35" xfId="0" applyNumberFormat="1" applyFont="1" applyFill="1" applyBorder="1" applyAlignment="1">
      <alignment horizontal="center" vertical="center"/>
    </xf>
    <xf numFmtId="0" fontId="31" fillId="9" borderId="41" xfId="0" applyFont="1" applyFill="1" applyBorder="1" applyAlignment="1">
      <alignment horizontal="center" vertical="center"/>
    </xf>
    <xf numFmtId="0" fontId="31" fillId="9" borderId="41" xfId="0" applyFont="1" applyFill="1" applyBorder="1" applyAlignment="1">
      <alignment horizontal="left" vertical="center"/>
    </xf>
    <xf numFmtId="0" fontId="29" fillId="9" borderId="41" xfId="0" applyFont="1" applyFill="1" applyBorder="1" applyAlignment="1">
      <alignment horizontal="left" vertical="center"/>
    </xf>
    <xf numFmtId="3" fontId="30" fillId="9" borderId="41" xfId="0" applyNumberFormat="1" applyFont="1" applyFill="1" applyBorder="1" applyAlignment="1">
      <alignment horizontal="right" vertical="center"/>
    </xf>
    <xf numFmtId="9" fontId="29" fillId="19" borderId="41" xfId="0" applyNumberFormat="1" applyFont="1" applyFill="1" applyBorder="1" applyAlignment="1">
      <alignment horizontal="center" vertical="center"/>
    </xf>
    <xf numFmtId="9" fontId="29" fillId="21" borderId="35" xfId="0" applyNumberFormat="1" applyFont="1" applyFill="1" applyBorder="1" applyAlignment="1">
      <alignment horizontal="center" vertical="center"/>
    </xf>
    <xf numFmtId="0" fontId="31" fillId="9" borderId="39" xfId="0" applyFont="1" applyFill="1" applyBorder="1" applyAlignment="1">
      <alignment horizontal="center" vertical="center"/>
    </xf>
    <xf numFmtId="0" fontId="31" fillId="9" borderId="39" xfId="0" applyFont="1" applyFill="1" applyBorder="1" applyAlignment="1">
      <alignment horizontal="left" vertical="center"/>
    </xf>
    <xf numFmtId="0" fontId="29" fillId="9" borderId="39" xfId="0" applyFont="1" applyFill="1" applyBorder="1" applyAlignment="1">
      <alignment horizontal="left" vertical="center"/>
    </xf>
    <xf numFmtId="3" fontId="30" fillId="9" borderId="39" xfId="0" applyNumberFormat="1" applyFont="1" applyFill="1" applyBorder="1" applyAlignment="1">
      <alignment horizontal="right" vertical="center"/>
    </xf>
    <xf numFmtId="9" fontId="29" fillId="19" borderId="39" xfId="0" applyNumberFormat="1" applyFont="1" applyFill="1" applyBorder="1" applyAlignment="1">
      <alignment horizontal="center" vertical="center"/>
    </xf>
    <xf numFmtId="9" fontId="29" fillId="9" borderId="37" xfId="0" applyNumberFormat="1" applyFont="1" applyFill="1" applyBorder="1" applyAlignment="1">
      <alignment horizontal="center" vertical="center"/>
    </xf>
    <xf numFmtId="9" fontId="29" fillId="19" borderId="37" xfId="0" applyNumberFormat="1" applyFont="1" applyFill="1" applyBorder="1" applyAlignment="1">
      <alignment horizontal="center" vertical="center"/>
    </xf>
    <xf numFmtId="9" fontId="29" fillId="20" borderId="36" xfId="0" applyNumberFormat="1" applyFont="1" applyFill="1" applyBorder="1" applyAlignment="1">
      <alignment horizontal="center" vertical="center"/>
    </xf>
    <xf numFmtId="49" fontId="29" fillId="9" borderId="39" xfId="0" applyNumberFormat="1" applyFont="1" applyFill="1" applyBorder="1" applyAlignment="1">
      <alignment horizontal="center" vertical="center"/>
    </xf>
    <xf numFmtId="9" fontId="32" fillId="9" borderId="35" xfId="0" applyNumberFormat="1" applyFont="1" applyFill="1" applyBorder="1" applyAlignment="1">
      <alignment horizontal="center" vertical="center"/>
    </xf>
    <xf numFmtId="49" fontId="29" fillId="9" borderId="37" xfId="0" applyNumberFormat="1" applyFont="1" applyFill="1" applyBorder="1" applyAlignment="1">
      <alignment horizontal="center" vertical="center"/>
    </xf>
    <xf numFmtId="49" fontId="29" fillId="12" borderId="40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13" fillId="14" borderId="19" xfId="0" applyFont="1" applyFill="1" applyBorder="1" applyAlignment="1">
      <alignment horizontal="center" vertical="center"/>
    </xf>
    <xf numFmtId="0" fontId="13" fillId="14" borderId="20" xfId="0" applyFont="1" applyFill="1" applyBorder="1" applyAlignment="1">
      <alignment horizontal="center" vertical="center"/>
    </xf>
    <xf numFmtId="0" fontId="13" fillId="14" borderId="21" xfId="0" applyFont="1" applyFill="1" applyBorder="1" applyAlignment="1">
      <alignment horizontal="center" vertical="center"/>
    </xf>
    <xf numFmtId="0" fontId="6" fillId="18" borderId="17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/>
    </xf>
    <xf numFmtId="0" fontId="13" fillId="14" borderId="29" xfId="0" applyFont="1" applyFill="1" applyBorder="1" applyAlignment="1">
      <alignment horizontal="center" vertical="center"/>
    </xf>
    <xf numFmtId="0" fontId="13" fillId="14" borderId="30" xfId="0" applyFont="1" applyFill="1" applyBorder="1" applyAlignment="1">
      <alignment horizontal="center" vertical="center"/>
    </xf>
    <xf numFmtId="0" fontId="13" fillId="14" borderId="31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28" fillId="7" borderId="33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28" fillId="7" borderId="34" xfId="0" applyFont="1" applyFill="1" applyBorder="1" applyAlignment="1">
      <alignment horizontal="center" vertical="center"/>
    </xf>
    <xf numFmtId="0" fontId="28" fillId="11" borderId="33" xfId="0" applyFont="1" applyFill="1" applyBorder="1" applyAlignment="1">
      <alignment horizontal="center" vertical="center"/>
    </xf>
    <xf numFmtId="0" fontId="28" fillId="11" borderId="17" xfId="0" applyFont="1" applyFill="1" applyBorder="1" applyAlignment="1">
      <alignment horizontal="center" vertical="center"/>
    </xf>
    <xf numFmtId="0" fontId="28" fillId="11" borderId="34" xfId="0" applyFont="1" applyFill="1" applyBorder="1" applyAlignment="1">
      <alignment horizontal="center" vertical="center"/>
    </xf>
    <xf numFmtId="0" fontId="28" fillId="14" borderId="19" xfId="0" applyFont="1" applyFill="1" applyBorder="1" applyAlignment="1">
      <alignment horizontal="center" vertical="center"/>
    </xf>
    <xf numFmtId="0" fontId="28" fillId="14" borderId="20" xfId="0" applyFont="1" applyFill="1" applyBorder="1" applyAlignment="1">
      <alignment horizontal="center" vertical="center"/>
    </xf>
    <xf numFmtId="0" fontId="28" fillId="14" borderId="21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left"/>
    </xf>
    <xf numFmtId="0" fontId="28" fillId="7" borderId="13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/>
    </xf>
    <xf numFmtId="0" fontId="17" fillId="4" borderId="6" xfId="0" applyFont="1" applyFill="1" applyBorder="1" applyAlignment="1">
      <alignment horizontal="left"/>
    </xf>
    <xf numFmtId="0" fontId="17" fillId="4" borderId="7" xfId="0" applyFont="1" applyFill="1" applyBorder="1" applyAlignment="1">
      <alignment horizontal="left"/>
    </xf>
    <xf numFmtId="0" fontId="4" fillId="5" borderId="1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left"/>
    </xf>
    <xf numFmtId="0" fontId="28" fillId="11" borderId="8" xfId="0" applyFont="1" applyFill="1" applyBorder="1" applyAlignment="1">
      <alignment horizontal="center" vertical="center"/>
    </xf>
    <xf numFmtId="0" fontId="28" fillId="11" borderId="9" xfId="0" applyFont="1" applyFill="1" applyBorder="1" applyAlignment="1">
      <alignment horizontal="center" vertical="center"/>
    </xf>
    <xf numFmtId="0" fontId="28" fillId="11" borderId="10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28" fillId="11" borderId="42" xfId="0" applyFont="1" applyFill="1" applyBorder="1" applyAlignment="1">
      <alignment horizontal="center" vertical="center"/>
    </xf>
    <xf numFmtId="0" fontId="28" fillId="11" borderId="4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8.png"/><Relationship Id="rId21" Type="http://schemas.openxmlformats.org/officeDocument/2006/relationships/image" Target="../media/image23.jpeg"/><Relationship Id="rId42" Type="http://schemas.openxmlformats.org/officeDocument/2006/relationships/image" Target="../media/image44.jpeg"/><Relationship Id="rId47" Type="http://schemas.openxmlformats.org/officeDocument/2006/relationships/image" Target="../media/image49.jpg"/><Relationship Id="rId63" Type="http://schemas.openxmlformats.org/officeDocument/2006/relationships/image" Target="../media/image65.png"/><Relationship Id="rId68" Type="http://schemas.openxmlformats.org/officeDocument/2006/relationships/image" Target="../media/image70.png"/><Relationship Id="rId7" Type="http://schemas.openxmlformats.org/officeDocument/2006/relationships/image" Target="../media/image9.png"/><Relationship Id="rId71" Type="http://schemas.openxmlformats.org/officeDocument/2006/relationships/image" Target="../media/image73.png"/><Relationship Id="rId2" Type="http://schemas.openxmlformats.org/officeDocument/2006/relationships/image" Target="../media/image5.png"/><Relationship Id="rId16" Type="http://schemas.openxmlformats.org/officeDocument/2006/relationships/image" Target="../media/image18.png"/><Relationship Id="rId29" Type="http://schemas.openxmlformats.org/officeDocument/2006/relationships/image" Target="../media/image31.jpg"/><Relationship Id="rId11" Type="http://schemas.openxmlformats.org/officeDocument/2006/relationships/image" Target="../media/image13.jpeg"/><Relationship Id="rId24" Type="http://schemas.openxmlformats.org/officeDocument/2006/relationships/image" Target="../media/image26.jpeg"/><Relationship Id="rId32" Type="http://schemas.openxmlformats.org/officeDocument/2006/relationships/image" Target="../media/image34.jpg"/><Relationship Id="rId37" Type="http://schemas.openxmlformats.org/officeDocument/2006/relationships/image" Target="../media/image39.jpeg"/><Relationship Id="rId40" Type="http://schemas.openxmlformats.org/officeDocument/2006/relationships/image" Target="../media/image42.jpeg"/><Relationship Id="rId45" Type="http://schemas.openxmlformats.org/officeDocument/2006/relationships/image" Target="../media/image47.jpg"/><Relationship Id="rId53" Type="http://schemas.openxmlformats.org/officeDocument/2006/relationships/image" Target="../media/image55.png"/><Relationship Id="rId58" Type="http://schemas.openxmlformats.org/officeDocument/2006/relationships/image" Target="../media/image60.png"/><Relationship Id="rId66" Type="http://schemas.openxmlformats.org/officeDocument/2006/relationships/image" Target="../media/image68.jpeg"/><Relationship Id="rId5" Type="http://schemas.openxmlformats.org/officeDocument/2006/relationships/image" Target="../media/image2.png"/><Relationship Id="rId61" Type="http://schemas.openxmlformats.org/officeDocument/2006/relationships/image" Target="../media/image63.png"/><Relationship Id="rId19" Type="http://schemas.openxmlformats.org/officeDocument/2006/relationships/image" Target="../media/image21.png"/><Relationship Id="rId14" Type="http://schemas.openxmlformats.org/officeDocument/2006/relationships/image" Target="../media/image16.jpeg"/><Relationship Id="rId22" Type="http://schemas.openxmlformats.org/officeDocument/2006/relationships/image" Target="../media/image24.jpeg"/><Relationship Id="rId27" Type="http://schemas.openxmlformats.org/officeDocument/2006/relationships/image" Target="../media/image29.png"/><Relationship Id="rId30" Type="http://schemas.openxmlformats.org/officeDocument/2006/relationships/image" Target="../media/image32.jpg"/><Relationship Id="rId35" Type="http://schemas.openxmlformats.org/officeDocument/2006/relationships/image" Target="../media/image37.jpg"/><Relationship Id="rId43" Type="http://schemas.openxmlformats.org/officeDocument/2006/relationships/image" Target="../media/image45.jpeg"/><Relationship Id="rId48" Type="http://schemas.openxmlformats.org/officeDocument/2006/relationships/image" Target="../media/image50.jpg"/><Relationship Id="rId56" Type="http://schemas.openxmlformats.org/officeDocument/2006/relationships/image" Target="../media/image58.jpg"/><Relationship Id="rId64" Type="http://schemas.openxmlformats.org/officeDocument/2006/relationships/image" Target="../media/image66.png"/><Relationship Id="rId69" Type="http://schemas.openxmlformats.org/officeDocument/2006/relationships/image" Target="../media/image71.jpg"/><Relationship Id="rId8" Type="http://schemas.openxmlformats.org/officeDocument/2006/relationships/image" Target="../media/image10.jpeg"/><Relationship Id="rId51" Type="http://schemas.openxmlformats.org/officeDocument/2006/relationships/image" Target="../media/image53.png"/><Relationship Id="rId3" Type="http://schemas.openxmlformats.org/officeDocument/2006/relationships/image" Target="../media/image6.jpeg"/><Relationship Id="rId12" Type="http://schemas.openxmlformats.org/officeDocument/2006/relationships/image" Target="../media/image14.jpeg"/><Relationship Id="rId17" Type="http://schemas.openxmlformats.org/officeDocument/2006/relationships/image" Target="../media/image19.png"/><Relationship Id="rId25" Type="http://schemas.openxmlformats.org/officeDocument/2006/relationships/image" Target="../media/image27.png"/><Relationship Id="rId33" Type="http://schemas.openxmlformats.org/officeDocument/2006/relationships/image" Target="../media/image35.jpg"/><Relationship Id="rId38" Type="http://schemas.openxmlformats.org/officeDocument/2006/relationships/image" Target="../media/image40.jpeg"/><Relationship Id="rId46" Type="http://schemas.openxmlformats.org/officeDocument/2006/relationships/image" Target="../media/image48.jpg"/><Relationship Id="rId59" Type="http://schemas.openxmlformats.org/officeDocument/2006/relationships/image" Target="../media/image61.png"/><Relationship Id="rId67" Type="http://schemas.openxmlformats.org/officeDocument/2006/relationships/image" Target="../media/image69.png"/><Relationship Id="rId20" Type="http://schemas.openxmlformats.org/officeDocument/2006/relationships/image" Target="../media/image22.jpeg"/><Relationship Id="rId41" Type="http://schemas.openxmlformats.org/officeDocument/2006/relationships/image" Target="../media/image43.jpeg"/><Relationship Id="rId54" Type="http://schemas.openxmlformats.org/officeDocument/2006/relationships/image" Target="../media/image56.jpg"/><Relationship Id="rId62" Type="http://schemas.openxmlformats.org/officeDocument/2006/relationships/image" Target="../media/image64.png"/><Relationship Id="rId70" Type="http://schemas.openxmlformats.org/officeDocument/2006/relationships/image" Target="../media/image72.jpeg"/><Relationship Id="rId1" Type="http://schemas.openxmlformats.org/officeDocument/2006/relationships/image" Target="../media/image4.png"/><Relationship Id="rId6" Type="http://schemas.openxmlformats.org/officeDocument/2006/relationships/image" Target="../media/image8.jpeg"/><Relationship Id="rId15" Type="http://schemas.openxmlformats.org/officeDocument/2006/relationships/image" Target="../media/image17.jpeg"/><Relationship Id="rId23" Type="http://schemas.openxmlformats.org/officeDocument/2006/relationships/image" Target="../media/image25.jpeg"/><Relationship Id="rId28" Type="http://schemas.openxmlformats.org/officeDocument/2006/relationships/image" Target="../media/image30.jpg"/><Relationship Id="rId36" Type="http://schemas.openxmlformats.org/officeDocument/2006/relationships/image" Target="../media/image38.jpg"/><Relationship Id="rId49" Type="http://schemas.openxmlformats.org/officeDocument/2006/relationships/image" Target="../media/image51.jpg"/><Relationship Id="rId57" Type="http://schemas.openxmlformats.org/officeDocument/2006/relationships/image" Target="../media/image59.png"/><Relationship Id="rId10" Type="http://schemas.openxmlformats.org/officeDocument/2006/relationships/image" Target="../media/image12.png"/><Relationship Id="rId31" Type="http://schemas.openxmlformats.org/officeDocument/2006/relationships/image" Target="../media/image33.jpg"/><Relationship Id="rId44" Type="http://schemas.openxmlformats.org/officeDocument/2006/relationships/image" Target="../media/image46.jpg"/><Relationship Id="rId52" Type="http://schemas.openxmlformats.org/officeDocument/2006/relationships/image" Target="../media/image54.png"/><Relationship Id="rId60" Type="http://schemas.openxmlformats.org/officeDocument/2006/relationships/image" Target="../media/image62.png"/><Relationship Id="rId65" Type="http://schemas.openxmlformats.org/officeDocument/2006/relationships/image" Target="../media/image67.jpeg"/><Relationship Id="rId4" Type="http://schemas.openxmlformats.org/officeDocument/2006/relationships/image" Target="../media/image7.jpeg"/><Relationship Id="rId9" Type="http://schemas.openxmlformats.org/officeDocument/2006/relationships/image" Target="../media/image11.jpeg"/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39" Type="http://schemas.openxmlformats.org/officeDocument/2006/relationships/image" Target="../media/image41.jpeg"/><Relationship Id="rId34" Type="http://schemas.openxmlformats.org/officeDocument/2006/relationships/image" Target="../media/image36.jpg"/><Relationship Id="rId50" Type="http://schemas.openxmlformats.org/officeDocument/2006/relationships/image" Target="../media/image52.png"/><Relationship Id="rId55" Type="http://schemas.openxmlformats.org/officeDocument/2006/relationships/image" Target="../media/image57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0.jpeg"/><Relationship Id="rId13" Type="http://schemas.openxmlformats.org/officeDocument/2006/relationships/image" Target="../media/image85.jpeg"/><Relationship Id="rId3" Type="http://schemas.openxmlformats.org/officeDocument/2006/relationships/image" Target="../media/image76.jpeg"/><Relationship Id="rId7" Type="http://schemas.openxmlformats.org/officeDocument/2006/relationships/image" Target="../media/image79.jpeg"/><Relationship Id="rId12" Type="http://schemas.openxmlformats.org/officeDocument/2006/relationships/image" Target="../media/image84.jpeg"/><Relationship Id="rId2" Type="http://schemas.openxmlformats.org/officeDocument/2006/relationships/image" Target="../media/image75.jpeg"/><Relationship Id="rId1" Type="http://schemas.openxmlformats.org/officeDocument/2006/relationships/image" Target="../media/image74.jpeg"/><Relationship Id="rId6" Type="http://schemas.openxmlformats.org/officeDocument/2006/relationships/image" Target="../media/image2.png"/><Relationship Id="rId11" Type="http://schemas.openxmlformats.org/officeDocument/2006/relationships/image" Target="../media/image83.jpeg"/><Relationship Id="rId5" Type="http://schemas.openxmlformats.org/officeDocument/2006/relationships/image" Target="../media/image78.jpeg"/><Relationship Id="rId10" Type="http://schemas.openxmlformats.org/officeDocument/2006/relationships/image" Target="../media/image82.jpeg"/><Relationship Id="rId4" Type="http://schemas.openxmlformats.org/officeDocument/2006/relationships/image" Target="../media/image77.jpeg"/><Relationship Id="rId9" Type="http://schemas.openxmlformats.org/officeDocument/2006/relationships/image" Target="../media/image81.jpeg"/><Relationship Id="rId14" Type="http://schemas.openxmlformats.org/officeDocument/2006/relationships/image" Target="../media/image86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93.jpeg"/><Relationship Id="rId3" Type="http://schemas.openxmlformats.org/officeDocument/2006/relationships/image" Target="../media/image88.jpeg"/><Relationship Id="rId7" Type="http://schemas.openxmlformats.org/officeDocument/2006/relationships/image" Target="../media/image92.jpeg"/><Relationship Id="rId2" Type="http://schemas.openxmlformats.org/officeDocument/2006/relationships/image" Target="../media/image87.jpeg"/><Relationship Id="rId1" Type="http://schemas.openxmlformats.org/officeDocument/2006/relationships/image" Target="../media/image2.png"/><Relationship Id="rId6" Type="http://schemas.openxmlformats.org/officeDocument/2006/relationships/image" Target="../media/image91.jpeg"/><Relationship Id="rId5" Type="http://schemas.openxmlformats.org/officeDocument/2006/relationships/image" Target="../media/image90.jpeg"/><Relationship Id="rId4" Type="http://schemas.openxmlformats.org/officeDocument/2006/relationships/image" Target="../media/image89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6.jpeg"/><Relationship Id="rId7" Type="http://schemas.openxmlformats.org/officeDocument/2006/relationships/image" Target="../media/image100.jpeg"/><Relationship Id="rId2" Type="http://schemas.openxmlformats.org/officeDocument/2006/relationships/image" Target="../media/image2.png"/><Relationship Id="rId1" Type="http://schemas.openxmlformats.org/officeDocument/2006/relationships/image" Target="../media/image95.jpeg"/><Relationship Id="rId6" Type="http://schemas.openxmlformats.org/officeDocument/2006/relationships/image" Target="../media/image99.jpeg"/><Relationship Id="rId5" Type="http://schemas.openxmlformats.org/officeDocument/2006/relationships/image" Target="../media/image98.jpeg"/><Relationship Id="rId4" Type="http://schemas.openxmlformats.org/officeDocument/2006/relationships/image" Target="../media/image9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28575</xdr:rowOff>
    </xdr:from>
    <xdr:ext cx="1352550" cy="1019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8575"/>
          <a:ext cx="1352550" cy="10191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19050</xdr:colOff>
      <xdr:row>0</xdr:row>
      <xdr:rowOff>0</xdr:rowOff>
    </xdr:from>
    <xdr:ext cx="1352550" cy="1028700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20200" y="0"/>
          <a:ext cx="1352550" cy="10287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19050</xdr:colOff>
      <xdr:row>0</xdr:row>
      <xdr:rowOff>0</xdr:rowOff>
    </xdr:from>
    <xdr:ext cx="1104900" cy="1009650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62690" y="0"/>
          <a:ext cx="1104900" cy="10096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66675</xdr:colOff>
      <xdr:row>0</xdr:row>
      <xdr:rowOff>0</xdr:rowOff>
    </xdr:from>
    <xdr:ext cx="2800350" cy="1066800"/>
    <xdr:pic>
      <xdr:nvPicPr>
        <xdr:cNvPr id="3" name="image15.png" descr="р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1105" y="0"/>
          <a:ext cx="2800350" cy="106680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47625</xdr:colOff>
      <xdr:row>0</xdr:row>
      <xdr:rowOff>57150</xdr:rowOff>
    </xdr:from>
    <xdr:ext cx="1419225" cy="1000125"/>
    <xdr:pic>
      <xdr:nvPicPr>
        <xdr:cNvPr id="4" name="image27.png" descr="р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81975" y="57150"/>
          <a:ext cx="1419225" cy="100012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4763</xdr:colOff>
      <xdr:row>30</xdr:row>
      <xdr:rowOff>9525</xdr:rowOff>
    </xdr:from>
    <xdr:ext cx="2311365" cy="1352550"/>
    <xdr:pic>
      <xdr:nvPicPr>
        <xdr:cNvPr id="6" name="image18.pn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20138" y="6972300"/>
          <a:ext cx="2311365" cy="135255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55981</xdr:colOff>
      <xdr:row>38</xdr:row>
      <xdr:rowOff>66675</xdr:rowOff>
    </xdr:from>
    <xdr:ext cx="1950201" cy="2638426"/>
    <xdr:pic>
      <xdr:nvPicPr>
        <xdr:cNvPr id="7" name="image17.pn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71356" y="8858250"/>
          <a:ext cx="1950201" cy="2638426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104775</xdr:colOff>
      <xdr:row>0</xdr:row>
      <xdr:rowOff>0</xdr:rowOff>
    </xdr:from>
    <xdr:ext cx="1143000" cy="1047750"/>
    <xdr:pic>
      <xdr:nvPicPr>
        <xdr:cNvPr id="9" name="image5.pn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439525" y="0"/>
          <a:ext cx="114300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22682</xdr:colOff>
      <xdr:row>51</xdr:row>
      <xdr:rowOff>63499</xdr:rowOff>
    </xdr:from>
    <xdr:ext cx="2161263" cy="3622676"/>
    <xdr:pic>
      <xdr:nvPicPr>
        <xdr:cNvPr id="89" name="image91.png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38057" y="11826874"/>
          <a:ext cx="2161263" cy="3622676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22225</xdr:colOff>
      <xdr:row>245</xdr:row>
      <xdr:rowOff>19051</xdr:rowOff>
    </xdr:from>
    <xdr:ext cx="2168526" cy="4095750"/>
    <xdr:pic>
      <xdr:nvPicPr>
        <xdr:cNvPr id="147" name="image89.png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37600" y="56130826"/>
          <a:ext cx="2168526" cy="409575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328374</xdr:colOff>
      <xdr:row>180</xdr:row>
      <xdr:rowOff>221457</xdr:rowOff>
    </xdr:from>
    <xdr:ext cx="2315052" cy="1997868"/>
    <xdr:pic>
      <xdr:nvPicPr>
        <xdr:cNvPr id="157" name="image65.png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43749" y="41474232"/>
          <a:ext cx="2315052" cy="1997868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78582</xdr:colOff>
      <xdr:row>181</xdr:row>
      <xdr:rowOff>25275</xdr:rowOff>
    </xdr:from>
    <xdr:ext cx="2632075" cy="2070351"/>
    <xdr:pic>
      <xdr:nvPicPr>
        <xdr:cNvPr id="165" name="image80.jpg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93957" y="41506650"/>
          <a:ext cx="2632075" cy="2070351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61802</xdr:colOff>
      <xdr:row>170</xdr:row>
      <xdr:rowOff>7143</xdr:rowOff>
    </xdr:from>
    <xdr:ext cx="2533872" cy="2202657"/>
    <xdr:pic>
      <xdr:nvPicPr>
        <xdr:cNvPr id="166" name="image80.jpg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77177" y="38973918"/>
          <a:ext cx="2533872" cy="2202657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48710</xdr:colOff>
      <xdr:row>2011</xdr:row>
      <xdr:rowOff>23206</xdr:rowOff>
    </xdr:from>
    <xdr:ext cx="5248275" cy="2162175"/>
    <xdr:pic>
      <xdr:nvPicPr>
        <xdr:cNvPr id="20" name="image29.png" title="Изображение">
          <a:extLst>
            <a:ext uri="{FF2B5EF4-FFF2-40B4-BE49-F238E27FC236}">
              <a16:creationId xmlns:a16="http://schemas.microsoft.com/office/drawing/2014/main" id="{25905FF9-99CB-482A-9193-918DDAB414F2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764085" y="459842581"/>
          <a:ext cx="5248275" cy="216217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67734</xdr:colOff>
      <xdr:row>1877</xdr:row>
      <xdr:rowOff>28375</xdr:rowOff>
    </xdr:from>
    <xdr:ext cx="2932222" cy="5391349"/>
    <xdr:pic>
      <xdr:nvPicPr>
        <xdr:cNvPr id="28" name="image28.jpg">
          <a:extLst>
            <a:ext uri="{FF2B5EF4-FFF2-40B4-BE49-F238E27FC236}">
              <a16:creationId xmlns:a16="http://schemas.microsoft.com/office/drawing/2014/main" id="{26AF31F0-9146-47FD-A769-3FF2B64CC8CF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3109" y="429215350"/>
          <a:ext cx="2932222" cy="5391349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57150</xdr:colOff>
      <xdr:row>1961</xdr:row>
      <xdr:rowOff>66675</xdr:rowOff>
    </xdr:from>
    <xdr:ext cx="4476750" cy="1971675"/>
    <xdr:pic>
      <xdr:nvPicPr>
        <xdr:cNvPr id="32" name="image29.png" title="Изображение">
          <a:extLst>
            <a:ext uri="{FF2B5EF4-FFF2-40B4-BE49-F238E27FC236}">
              <a16:creationId xmlns:a16="http://schemas.microsoft.com/office/drawing/2014/main" id="{7A4A5F47-B810-4DF9-832B-FCD9ADEC1A93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772525" y="448456050"/>
          <a:ext cx="4476750" cy="197167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73819</xdr:colOff>
      <xdr:row>1425</xdr:row>
      <xdr:rowOff>23813</xdr:rowOff>
    </xdr:from>
    <xdr:ext cx="3667125" cy="4852987"/>
    <xdr:pic>
      <xdr:nvPicPr>
        <xdr:cNvPr id="42" name="image23.jpg" title="Изображение">
          <a:extLst>
            <a:ext uri="{FF2B5EF4-FFF2-40B4-BE49-F238E27FC236}">
              <a16:creationId xmlns:a16="http://schemas.microsoft.com/office/drawing/2014/main" id="{35603828-A7FB-4ACA-8255-D2A6904EC54F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789194" y="325883588"/>
          <a:ext cx="3667125" cy="4852987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50007</xdr:colOff>
      <xdr:row>1454</xdr:row>
      <xdr:rowOff>202407</xdr:rowOff>
    </xdr:from>
    <xdr:ext cx="4371975" cy="1807367"/>
    <xdr:pic>
      <xdr:nvPicPr>
        <xdr:cNvPr id="44" name="image24.jpg" title="Изображение">
          <a:extLst>
            <a:ext uri="{FF2B5EF4-FFF2-40B4-BE49-F238E27FC236}">
              <a16:creationId xmlns:a16="http://schemas.microsoft.com/office/drawing/2014/main" id="{29F3D364-D583-4033-A68D-1AE6DB8E70EB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765382" y="332691582"/>
          <a:ext cx="4371975" cy="1807367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28575</xdr:colOff>
      <xdr:row>1448</xdr:row>
      <xdr:rowOff>7145</xdr:rowOff>
    </xdr:from>
    <xdr:ext cx="2276476" cy="1516856"/>
    <xdr:pic>
      <xdr:nvPicPr>
        <xdr:cNvPr id="46" name="image11.jpg" title="Изображение">
          <a:extLst>
            <a:ext uri="{FF2B5EF4-FFF2-40B4-BE49-F238E27FC236}">
              <a16:creationId xmlns:a16="http://schemas.microsoft.com/office/drawing/2014/main" id="{B01F192B-8C34-4ED7-BA59-DCC9F3F3ECFA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743950" y="331124720"/>
          <a:ext cx="2276476" cy="1516856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30957</xdr:colOff>
      <xdr:row>1463</xdr:row>
      <xdr:rowOff>38101</xdr:rowOff>
    </xdr:from>
    <xdr:ext cx="3150393" cy="3771899"/>
    <xdr:pic>
      <xdr:nvPicPr>
        <xdr:cNvPr id="48" name="image31.jpg" title="Изображение">
          <a:extLst>
            <a:ext uri="{FF2B5EF4-FFF2-40B4-BE49-F238E27FC236}">
              <a16:creationId xmlns:a16="http://schemas.microsoft.com/office/drawing/2014/main" id="{31882F7B-5FC9-49B7-8A3D-DDFABC12944F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746332" y="334584676"/>
          <a:ext cx="3150393" cy="3771899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28575</xdr:colOff>
      <xdr:row>1409</xdr:row>
      <xdr:rowOff>19050</xdr:rowOff>
    </xdr:from>
    <xdr:ext cx="2400300" cy="3162300"/>
    <xdr:pic>
      <xdr:nvPicPr>
        <xdr:cNvPr id="50" name="image31.jpg" title="Изображение">
          <a:extLst>
            <a:ext uri="{FF2B5EF4-FFF2-40B4-BE49-F238E27FC236}">
              <a16:creationId xmlns:a16="http://schemas.microsoft.com/office/drawing/2014/main" id="{3274B32A-1EA4-44A0-9C5D-611368A7F8CC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743950" y="322221225"/>
          <a:ext cx="2400300" cy="316230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44629</xdr:colOff>
      <xdr:row>1268</xdr:row>
      <xdr:rowOff>57151</xdr:rowOff>
    </xdr:from>
    <xdr:ext cx="3733800" cy="5848350"/>
    <xdr:pic>
      <xdr:nvPicPr>
        <xdr:cNvPr id="54" name="image51.png" title="Изображение">
          <a:extLst>
            <a:ext uri="{FF2B5EF4-FFF2-40B4-BE49-F238E27FC236}">
              <a16:creationId xmlns:a16="http://schemas.microsoft.com/office/drawing/2014/main" id="{F61A0CC6-2699-4A67-B455-E19ECFF2CEFC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760004" y="290026726"/>
          <a:ext cx="3733800" cy="584835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57150</xdr:colOff>
      <xdr:row>1294</xdr:row>
      <xdr:rowOff>176210</xdr:rowOff>
    </xdr:from>
    <xdr:ext cx="2759254" cy="1157290"/>
    <xdr:pic>
      <xdr:nvPicPr>
        <xdr:cNvPr id="55" name="image30.png">
          <a:extLst>
            <a:ext uri="{FF2B5EF4-FFF2-40B4-BE49-F238E27FC236}">
              <a16:creationId xmlns:a16="http://schemas.microsoft.com/office/drawing/2014/main" id="{CEB4FF47-15A4-4F69-87F1-25EDBD4E115E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72525" y="296089385"/>
          <a:ext cx="2759254" cy="115729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54154</xdr:colOff>
      <xdr:row>1301</xdr:row>
      <xdr:rowOff>14285</xdr:rowOff>
    </xdr:from>
    <xdr:ext cx="3571875" cy="2200275"/>
    <xdr:pic>
      <xdr:nvPicPr>
        <xdr:cNvPr id="63" name="image54.jpg" title="Изображение">
          <a:extLst>
            <a:ext uri="{FF2B5EF4-FFF2-40B4-BE49-F238E27FC236}">
              <a16:creationId xmlns:a16="http://schemas.microsoft.com/office/drawing/2014/main" id="{2EBFB470-0C6D-419E-8B1A-AA83D01660C9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769529" y="297527660"/>
          <a:ext cx="3571875" cy="220027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47625</xdr:colOff>
      <xdr:row>1258</xdr:row>
      <xdr:rowOff>28576</xdr:rowOff>
    </xdr:from>
    <xdr:ext cx="1560278" cy="1733550"/>
    <xdr:pic>
      <xdr:nvPicPr>
        <xdr:cNvPr id="66" name="image46.png">
          <a:extLst>
            <a:ext uri="{FF2B5EF4-FFF2-40B4-BE49-F238E27FC236}">
              <a16:creationId xmlns:a16="http://schemas.microsoft.com/office/drawing/2014/main" id="{0019914E-197C-4637-98E6-E4F1885CD7D2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3000" y="287712151"/>
          <a:ext cx="1560278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69056</xdr:colOff>
      <xdr:row>1213</xdr:row>
      <xdr:rowOff>27215</xdr:rowOff>
    </xdr:from>
    <xdr:ext cx="2731294" cy="5621110"/>
    <xdr:pic>
      <xdr:nvPicPr>
        <xdr:cNvPr id="67" name="image32.jpg">
          <a:extLst>
            <a:ext uri="{FF2B5EF4-FFF2-40B4-BE49-F238E27FC236}">
              <a16:creationId xmlns:a16="http://schemas.microsoft.com/office/drawing/2014/main" id="{54EAFC83-8506-462C-B9EC-8E955A494128}"/>
            </a:ext>
          </a:extLst>
        </xdr:cNvPr>
        <xdr:cNvPicPr preferRelativeResize="0"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4431" y="277423790"/>
          <a:ext cx="2731294" cy="562111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38100</xdr:colOff>
      <xdr:row>1241</xdr:row>
      <xdr:rowOff>5783</xdr:rowOff>
    </xdr:from>
    <xdr:ext cx="3286686" cy="3440906"/>
    <xdr:pic>
      <xdr:nvPicPr>
        <xdr:cNvPr id="76" name="image35.jpg" title="Изображение">
          <a:extLst>
            <a:ext uri="{FF2B5EF4-FFF2-40B4-BE49-F238E27FC236}">
              <a16:creationId xmlns:a16="http://schemas.microsoft.com/office/drawing/2014/main" id="{836DC6BE-82E3-44BB-94EC-F22AC517B309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8753475" y="283803158"/>
          <a:ext cx="3286686" cy="3440906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47625</xdr:colOff>
      <xdr:row>1190</xdr:row>
      <xdr:rowOff>3402</xdr:rowOff>
    </xdr:from>
    <xdr:ext cx="3786188" cy="4662487"/>
    <xdr:pic>
      <xdr:nvPicPr>
        <xdr:cNvPr id="77" name="image40.jpg" title="Изображение">
          <a:extLst>
            <a:ext uri="{FF2B5EF4-FFF2-40B4-BE49-F238E27FC236}">
              <a16:creationId xmlns:a16="http://schemas.microsoft.com/office/drawing/2014/main" id="{A40B6E21-F4D2-405D-B630-3A9C9C895CE7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8763000" y="272142177"/>
          <a:ext cx="3786188" cy="4662487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47625</xdr:colOff>
      <xdr:row>829</xdr:row>
      <xdr:rowOff>47637</xdr:rowOff>
    </xdr:from>
    <xdr:ext cx="3009901" cy="6724638"/>
    <xdr:pic>
      <xdr:nvPicPr>
        <xdr:cNvPr id="86" name="image63.jpg">
          <a:extLst>
            <a:ext uri="{FF2B5EF4-FFF2-40B4-BE49-F238E27FC236}">
              <a16:creationId xmlns:a16="http://schemas.microsoft.com/office/drawing/2014/main" id="{735CF13C-3AAE-4CEF-879A-606C4840D04A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3000" y="189661812"/>
          <a:ext cx="3009901" cy="6724638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78681</xdr:colOff>
      <xdr:row>797</xdr:row>
      <xdr:rowOff>66927</xdr:rowOff>
    </xdr:from>
    <xdr:ext cx="3009901" cy="6591048"/>
    <xdr:pic>
      <xdr:nvPicPr>
        <xdr:cNvPr id="88" name="image63.jpg">
          <a:extLst>
            <a:ext uri="{FF2B5EF4-FFF2-40B4-BE49-F238E27FC236}">
              <a16:creationId xmlns:a16="http://schemas.microsoft.com/office/drawing/2014/main" id="{7AFC17BA-F6E6-4D73-9426-C868E239BBD9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94056" y="182365902"/>
          <a:ext cx="3009901" cy="6591048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27668</xdr:colOff>
      <xdr:row>321</xdr:row>
      <xdr:rowOff>14288</xdr:rowOff>
    </xdr:from>
    <xdr:ext cx="2639332" cy="2033587"/>
    <xdr:pic>
      <xdr:nvPicPr>
        <xdr:cNvPr id="102" name="image74.jpg" title="Изображение">
          <a:extLst>
            <a:ext uri="{FF2B5EF4-FFF2-40B4-BE49-F238E27FC236}">
              <a16:creationId xmlns:a16="http://schemas.microsoft.com/office/drawing/2014/main" id="{F3CD8C9A-5B90-429E-B926-4D39A03643C5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743043" y="73499663"/>
          <a:ext cx="2639332" cy="2033587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63387</xdr:colOff>
      <xdr:row>312</xdr:row>
      <xdr:rowOff>33338</xdr:rowOff>
    </xdr:from>
    <xdr:ext cx="1931194" cy="1804987"/>
    <xdr:pic>
      <xdr:nvPicPr>
        <xdr:cNvPr id="104" name="image70.png" title="Изображение">
          <a:extLst>
            <a:ext uri="{FF2B5EF4-FFF2-40B4-BE49-F238E27FC236}">
              <a16:creationId xmlns:a16="http://schemas.microsoft.com/office/drawing/2014/main" id="{5BE4A5E3-C4BC-45E6-A93C-3AD3AC753DC3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778762" y="71461313"/>
          <a:ext cx="1931194" cy="1804987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28575</xdr:colOff>
      <xdr:row>296</xdr:row>
      <xdr:rowOff>47624</xdr:rowOff>
    </xdr:from>
    <xdr:ext cx="2474684" cy="3057526"/>
    <xdr:pic>
      <xdr:nvPicPr>
        <xdr:cNvPr id="105" name="image75.png">
          <a:extLst>
            <a:ext uri="{FF2B5EF4-FFF2-40B4-BE49-F238E27FC236}">
              <a16:creationId xmlns:a16="http://schemas.microsoft.com/office/drawing/2014/main" id="{16264278-ADC3-47E7-ADCA-887E1BBE6F42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43950" y="67817999"/>
          <a:ext cx="2474684" cy="3057526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46719</xdr:colOff>
      <xdr:row>284</xdr:row>
      <xdr:rowOff>38100</xdr:rowOff>
    </xdr:from>
    <xdr:ext cx="2085975" cy="2462213"/>
    <xdr:pic>
      <xdr:nvPicPr>
        <xdr:cNvPr id="106" name="image59.png" title="Изображение">
          <a:extLst>
            <a:ext uri="{FF2B5EF4-FFF2-40B4-BE49-F238E27FC236}">
              <a16:creationId xmlns:a16="http://schemas.microsoft.com/office/drawing/2014/main" id="{EDD083BB-414B-41CD-9093-04677AB4B1C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8762094" y="65065275"/>
          <a:ext cx="2085975" cy="2462213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47626</xdr:colOff>
      <xdr:row>267</xdr:row>
      <xdr:rowOff>47625</xdr:rowOff>
    </xdr:from>
    <xdr:to>
      <xdr:col>16</xdr:col>
      <xdr:colOff>523876</xdr:colOff>
      <xdr:row>281</xdr:row>
      <xdr:rowOff>155540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76A83F4-9814-41F6-9229-EF71FBFF1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1" y="61188600"/>
          <a:ext cx="3905250" cy="3308315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7</xdr:row>
      <xdr:rowOff>19050</xdr:rowOff>
    </xdr:from>
    <xdr:to>
      <xdr:col>15</xdr:col>
      <xdr:colOff>600075</xdr:colOff>
      <xdr:row>28</xdr:row>
      <xdr:rowOff>203142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82A1D175-F4C8-4E27-E226-C978E7263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1575" y="1724025"/>
          <a:ext cx="3267075" cy="4984692"/>
        </a:xfrm>
        <a:prstGeom prst="rect">
          <a:avLst/>
        </a:prstGeom>
      </xdr:spPr>
    </xdr:pic>
    <xdr:clientData/>
  </xdr:twoCellAnchor>
  <xdr:twoCellAnchor editAs="oneCell">
    <xdr:from>
      <xdr:col>11</xdr:col>
      <xdr:colOff>104775</xdr:colOff>
      <xdr:row>69</xdr:row>
      <xdr:rowOff>47625</xdr:rowOff>
    </xdr:from>
    <xdr:to>
      <xdr:col>15</xdr:col>
      <xdr:colOff>33363</xdr:colOff>
      <xdr:row>91</xdr:row>
      <xdr:rowOff>19050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C414B696-A9AA-B3CD-4B77-CBAA911B6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0150" y="15925800"/>
          <a:ext cx="2671788" cy="5000625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92</xdr:row>
      <xdr:rowOff>18322</xdr:rowOff>
    </xdr:from>
    <xdr:to>
      <xdr:col>17</xdr:col>
      <xdr:colOff>200025</xdr:colOff>
      <xdr:row>113</xdr:row>
      <xdr:rowOff>9525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B1E22D3B-7B66-99B7-12BA-94D9954F7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21154297"/>
          <a:ext cx="4267200" cy="4791803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114</xdr:row>
      <xdr:rowOff>47625</xdr:rowOff>
    </xdr:from>
    <xdr:to>
      <xdr:col>15</xdr:col>
      <xdr:colOff>183803</xdr:colOff>
      <xdr:row>145</xdr:row>
      <xdr:rowOff>190500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EF73A55-408E-CA9F-EE65-2F40C2B4F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212800"/>
          <a:ext cx="2841278" cy="7229475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147</xdr:row>
      <xdr:rowOff>38100</xdr:rowOff>
    </xdr:from>
    <xdr:to>
      <xdr:col>14</xdr:col>
      <xdr:colOff>438150</xdr:colOff>
      <xdr:row>168</xdr:row>
      <xdr:rowOff>161925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DF2DA57F-8465-CE8D-2A72-95494788E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5" y="33747075"/>
          <a:ext cx="2438400" cy="4924425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193</xdr:row>
      <xdr:rowOff>28576</xdr:rowOff>
    </xdr:from>
    <xdr:to>
      <xdr:col>14</xdr:col>
      <xdr:colOff>251865</xdr:colOff>
      <xdr:row>211</xdr:row>
      <xdr:rowOff>19050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B93620EE-0FC1-449A-A455-5A8FD3148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1575" y="44253151"/>
          <a:ext cx="2233065" cy="4105274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38101</xdr:colOff>
      <xdr:row>212</xdr:row>
      <xdr:rowOff>28576</xdr:rowOff>
    </xdr:from>
    <xdr:to>
      <xdr:col>17</xdr:col>
      <xdr:colOff>57151</xdr:colOff>
      <xdr:row>243</xdr:row>
      <xdr:rowOff>161926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38E4E404-1390-E33C-F0E2-FE3720EA0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6" y="48596551"/>
          <a:ext cx="4133850" cy="721995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479</xdr:row>
      <xdr:rowOff>38100</xdr:rowOff>
    </xdr:from>
    <xdr:to>
      <xdr:col>16</xdr:col>
      <xdr:colOff>676275</xdr:colOff>
      <xdr:row>529</xdr:row>
      <xdr:rowOff>209550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F50E9DB7-9044-D623-53DD-24D6C8D3E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109642275"/>
          <a:ext cx="4010025" cy="11601450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392</xdr:row>
      <xdr:rowOff>9525</xdr:rowOff>
    </xdr:from>
    <xdr:to>
      <xdr:col>17</xdr:col>
      <xdr:colOff>28575</xdr:colOff>
      <xdr:row>430</xdr:row>
      <xdr:rowOff>171450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774E25E-1B13-82CC-7593-C284333BB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89725500"/>
          <a:ext cx="4095750" cy="8848725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433</xdr:row>
      <xdr:rowOff>19051</xdr:rowOff>
    </xdr:from>
    <xdr:to>
      <xdr:col>17</xdr:col>
      <xdr:colOff>47625</xdr:colOff>
      <xdr:row>474</xdr:row>
      <xdr:rowOff>209551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E5FF79AB-3491-B060-C730-1B65C93E9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99107626"/>
          <a:ext cx="4095750" cy="9563100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532</xdr:row>
      <xdr:rowOff>57151</xdr:rowOff>
    </xdr:from>
    <xdr:to>
      <xdr:col>16</xdr:col>
      <xdr:colOff>323850</xdr:colOff>
      <xdr:row>566</xdr:row>
      <xdr:rowOff>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D70C1063-5FF2-79B8-4CE2-5315306E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121777126"/>
          <a:ext cx="3667125" cy="7715249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571</xdr:row>
      <xdr:rowOff>5096</xdr:rowOff>
    </xdr:from>
    <xdr:to>
      <xdr:col>14</xdr:col>
      <xdr:colOff>628650</xdr:colOff>
      <xdr:row>606</xdr:row>
      <xdr:rowOff>152400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3AC8E296-C736-D65C-FFA5-39A04B030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130640471"/>
          <a:ext cx="2590800" cy="8148304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628</xdr:row>
      <xdr:rowOff>57151</xdr:rowOff>
    </xdr:from>
    <xdr:to>
      <xdr:col>17</xdr:col>
      <xdr:colOff>333375</xdr:colOff>
      <xdr:row>685</xdr:row>
      <xdr:rowOff>209551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3ECCF638-2017-9FC4-87A3-790990144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143722726"/>
          <a:ext cx="4381500" cy="1318260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688</xdr:row>
      <xdr:rowOff>19050</xdr:rowOff>
    </xdr:from>
    <xdr:to>
      <xdr:col>17</xdr:col>
      <xdr:colOff>361950</xdr:colOff>
      <xdr:row>741</xdr:row>
      <xdr:rowOff>171450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CCD9781F-CCC3-94EC-0B55-5B9C5C5C0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157400625"/>
          <a:ext cx="4381500" cy="1226820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746</xdr:row>
      <xdr:rowOff>28576</xdr:rowOff>
    </xdr:from>
    <xdr:to>
      <xdr:col>17</xdr:col>
      <xdr:colOff>342900</xdr:colOff>
      <xdr:row>793</xdr:row>
      <xdr:rowOff>209550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7EE4A9CA-2A7B-A2D0-2473-E536F00DC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1575" y="170668951"/>
          <a:ext cx="4381500" cy="10925174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862</xdr:row>
      <xdr:rowOff>28575</xdr:rowOff>
    </xdr:from>
    <xdr:to>
      <xdr:col>17</xdr:col>
      <xdr:colOff>367730</xdr:colOff>
      <xdr:row>900</xdr:row>
      <xdr:rowOff>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7F8140EB-CC79-1F05-3BFD-EA5815875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197186550"/>
          <a:ext cx="4396805" cy="8658225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904</xdr:row>
      <xdr:rowOff>76200</xdr:rowOff>
    </xdr:from>
    <xdr:to>
      <xdr:col>15</xdr:col>
      <xdr:colOff>38100</xdr:colOff>
      <xdr:row>923</xdr:row>
      <xdr:rowOff>180975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800FE4AA-9C08-C8F2-555D-A2AF0C504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5" y="206835375"/>
          <a:ext cx="2724150" cy="4448175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968</xdr:row>
      <xdr:rowOff>85725</xdr:rowOff>
    </xdr:from>
    <xdr:to>
      <xdr:col>16</xdr:col>
      <xdr:colOff>392532</xdr:colOff>
      <xdr:row>1006</xdr:row>
      <xdr:rowOff>38100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522C9630-6C15-0934-BA70-EB90A0652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9675" y="221475300"/>
          <a:ext cx="3707232" cy="8639175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66676</xdr:colOff>
      <xdr:row>1009</xdr:row>
      <xdr:rowOff>38099</xdr:rowOff>
    </xdr:from>
    <xdr:to>
      <xdr:col>18</xdr:col>
      <xdr:colOff>778348</xdr:colOff>
      <xdr:row>1074</xdr:row>
      <xdr:rowOff>38100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E959AAC-B42E-A875-0B06-918865C16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1" y="230800274"/>
          <a:ext cx="5512272" cy="14859001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1076</xdr:row>
      <xdr:rowOff>47626</xdr:rowOff>
    </xdr:from>
    <xdr:to>
      <xdr:col>18</xdr:col>
      <xdr:colOff>590550</xdr:colOff>
      <xdr:row>1135</xdr:row>
      <xdr:rowOff>47625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B9485A9-00BC-E02B-A7A2-39A81602B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5" y="246126001"/>
          <a:ext cx="5334000" cy="13487399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123825</xdr:colOff>
      <xdr:row>1138</xdr:row>
      <xdr:rowOff>28576</xdr:rowOff>
    </xdr:from>
    <xdr:to>
      <xdr:col>16</xdr:col>
      <xdr:colOff>281952</xdr:colOff>
      <xdr:row>1186</xdr:row>
      <xdr:rowOff>219076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6670711D-E78E-1821-5B9E-96C0B2AF6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0" y="260280151"/>
          <a:ext cx="3587127" cy="1116330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1326</xdr:row>
      <xdr:rowOff>9525</xdr:rowOff>
    </xdr:from>
    <xdr:to>
      <xdr:col>15</xdr:col>
      <xdr:colOff>300197</xdr:colOff>
      <xdr:row>1359</xdr:row>
      <xdr:rowOff>152400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A73EF361-60F1-AB7C-79A4-0092DB1C3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1575" y="303237900"/>
          <a:ext cx="2967197" cy="7686675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1361</xdr:row>
      <xdr:rowOff>19050</xdr:rowOff>
    </xdr:from>
    <xdr:to>
      <xdr:col>17</xdr:col>
      <xdr:colOff>240765</xdr:colOff>
      <xdr:row>1400</xdr:row>
      <xdr:rowOff>56031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FDDF4DDE-BB20-F1D5-112A-DDC892227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1575" y="311248425"/>
          <a:ext cx="4279365" cy="8952381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1482</xdr:row>
      <xdr:rowOff>19052</xdr:rowOff>
    </xdr:from>
    <xdr:to>
      <xdr:col>16</xdr:col>
      <xdr:colOff>231342</xdr:colOff>
      <xdr:row>1533</xdr:row>
      <xdr:rowOff>200026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B8EFCF3D-5237-7FB0-3718-56179111C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38909027"/>
          <a:ext cx="3593667" cy="11839574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1536</xdr:row>
      <xdr:rowOff>19050</xdr:rowOff>
    </xdr:from>
    <xdr:to>
      <xdr:col>15</xdr:col>
      <xdr:colOff>639172</xdr:colOff>
      <xdr:row>1583</xdr:row>
      <xdr:rowOff>1454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483783FC-CD46-06BF-6CFA-9A72A0DB2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351253425"/>
          <a:ext cx="3334747" cy="10726604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1585</xdr:row>
      <xdr:rowOff>9526</xdr:rowOff>
    </xdr:from>
    <xdr:to>
      <xdr:col>14</xdr:col>
      <xdr:colOff>542925</xdr:colOff>
      <xdr:row>1620</xdr:row>
      <xdr:rowOff>142876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7F30D82F-CE13-1265-1CA3-F184C8FEE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62445301"/>
          <a:ext cx="2533650" cy="8134350"/>
        </a:xfrm>
        <a:prstGeom prst="rect">
          <a:avLst/>
        </a:prstGeom>
      </xdr:spPr>
    </xdr:pic>
    <xdr:clientData/>
  </xdr:twoCellAnchor>
  <xdr:twoCellAnchor editAs="oneCell">
    <xdr:from>
      <xdr:col>11</xdr:col>
      <xdr:colOff>57149</xdr:colOff>
      <xdr:row>1624</xdr:row>
      <xdr:rowOff>9524</xdr:rowOff>
    </xdr:from>
    <xdr:to>
      <xdr:col>15</xdr:col>
      <xdr:colOff>542924</xdr:colOff>
      <xdr:row>1671</xdr:row>
      <xdr:rowOff>20099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6937881-5F42-BC09-4416-1A7E3A05C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4" y="371360699"/>
          <a:ext cx="3228975" cy="10754775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1679</xdr:row>
      <xdr:rowOff>28575</xdr:rowOff>
    </xdr:from>
    <xdr:to>
      <xdr:col>15</xdr:col>
      <xdr:colOff>470449</xdr:colOff>
      <xdr:row>1706</xdr:row>
      <xdr:rowOff>190500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51F42B74-18F0-3CC3-864F-FBDF1CF25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83952750"/>
          <a:ext cx="3146974" cy="6334125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1709</xdr:row>
      <xdr:rowOff>19050</xdr:rowOff>
    </xdr:from>
    <xdr:to>
      <xdr:col>16</xdr:col>
      <xdr:colOff>138577</xdr:colOff>
      <xdr:row>1723</xdr:row>
      <xdr:rowOff>66675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C90C923A-B2BB-8928-E4A0-AD64EB4BF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390801225"/>
          <a:ext cx="3519952" cy="3248025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1725</xdr:row>
      <xdr:rowOff>28575</xdr:rowOff>
    </xdr:from>
    <xdr:to>
      <xdr:col>15</xdr:col>
      <xdr:colOff>657225</xdr:colOff>
      <xdr:row>1760</xdr:row>
      <xdr:rowOff>29414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B10800E4-9C9E-27D2-289E-3A329662C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94468350"/>
          <a:ext cx="3333750" cy="8001839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1762</xdr:row>
      <xdr:rowOff>0</xdr:rowOff>
    </xdr:from>
    <xdr:to>
      <xdr:col>16</xdr:col>
      <xdr:colOff>97990</xdr:colOff>
      <xdr:row>1817</xdr:row>
      <xdr:rowOff>200025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B0C627B6-755E-DB80-51C6-DFF7647F7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402897975"/>
          <a:ext cx="3479365" cy="12773025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1819</xdr:row>
      <xdr:rowOff>28575</xdr:rowOff>
    </xdr:from>
    <xdr:to>
      <xdr:col>15</xdr:col>
      <xdr:colOff>478729</xdr:colOff>
      <xdr:row>1874</xdr:row>
      <xdr:rowOff>161925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CE5188D1-BFE3-F1DA-6139-4CD11C1A9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5" y="415956750"/>
          <a:ext cx="3164779" cy="12706350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1903</xdr:row>
      <xdr:rowOff>9525</xdr:rowOff>
    </xdr:from>
    <xdr:to>
      <xdr:col>17</xdr:col>
      <xdr:colOff>233054</xdr:colOff>
      <xdr:row>1958</xdr:row>
      <xdr:rowOff>209550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5F6C17E1-0643-7098-2784-C3AF54C5C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435140100"/>
          <a:ext cx="4281179" cy="12773025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1971</xdr:row>
      <xdr:rowOff>9524</xdr:rowOff>
    </xdr:from>
    <xdr:to>
      <xdr:col>16</xdr:col>
      <xdr:colOff>26630</xdr:colOff>
      <xdr:row>2008</xdr:row>
      <xdr:rowOff>219075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55B0DA1E-51AD-A99D-4E5B-9D17A4027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450684899"/>
          <a:ext cx="3388955" cy="8667751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2023</xdr:row>
      <xdr:rowOff>9525</xdr:rowOff>
    </xdr:from>
    <xdr:to>
      <xdr:col>18</xdr:col>
      <xdr:colOff>95250</xdr:colOff>
      <xdr:row>2056</xdr:row>
      <xdr:rowOff>19050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ACC10F97-C300-5453-0D4A-2F5A2DABF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5" y="462572100"/>
          <a:ext cx="4857750" cy="7553325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57151</xdr:colOff>
      <xdr:row>2059</xdr:row>
      <xdr:rowOff>57150</xdr:rowOff>
    </xdr:from>
    <xdr:to>
      <xdr:col>16</xdr:col>
      <xdr:colOff>258791</xdr:colOff>
      <xdr:row>2080</xdr:row>
      <xdr:rowOff>9525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85B59F05-377E-97C3-91D1-DD9CA06C3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6" y="470849325"/>
          <a:ext cx="3630640" cy="4752975"/>
        </a:xfrm>
        <a:prstGeom prst="rect">
          <a:avLst/>
        </a:prstGeom>
      </xdr:spPr>
    </xdr:pic>
    <xdr:clientData/>
  </xdr:twoCellAnchor>
  <xdr:oneCellAnchor>
    <xdr:from>
      <xdr:col>11</xdr:col>
      <xdr:colOff>28575</xdr:colOff>
      <xdr:row>331</xdr:row>
      <xdr:rowOff>9525</xdr:rowOff>
    </xdr:from>
    <xdr:ext cx="2623771" cy="2000249"/>
    <xdr:pic>
      <xdr:nvPicPr>
        <xdr:cNvPr id="2" name="image78.jpg" title="Изображение">
          <a:extLst>
            <a:ext uri="{FF2B5EF4-FFF2-40B4-BE49-F238E27FC236}">
              <a16:creationId xmlns:a16="http://schemas.microsoft.com/office/drawing/2014/main" id="{B4E114D4-9720-4CE3-8AAE-E96A407C998C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8743950" y="75780900"/>
          <a:ext cx="2623771" cy="2000249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38100</xdr:colOff>
      <xdr:row>383</xdr:row>
      <xdr:rowOff>42124</xdr:rowOff>
    </xdr:from>
    <xdr:ext cx="3060701" cy="1481877"/>
    <xdr:pic>
      <xdr:nvPicPr>
        <xdr:cNvPr id="8" name="image43.png">
          <a:extLst>
            <a:ext uri="{FF2B5EF4-FFF2-40B4-BE49-F238E27FC236}">
              <a16:creationId xmlns:a16="http://schemas.microsoft.com/office/drawing/2014/main" id="{D850E3B1-850F-4190-94A6-9C3871EFC463}"/>
            </a:ext>
          </a:extLst>
        </xdr:cNvPr>
        <xdr:cNvPicPr preferRelativeResize="0"/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53475" y="87700699"/>
          <a:ext cx="3060701" cy="1481877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40481</xdr:colOff>
      <xdr:row>357</xdr:row>
      <xdr:rowOff>19050</xdr:rowOff>
    </xdr:from>
    <xdr:ext cx="2865436" cy="1762125"/>
    <xdr:pic>
      <xdr:nvPicPr>
        <xdr:cNvPr id="10" name="image57.png" title="Изображение">
          <a:extLst>
            <a:ext uri="{FF2B5EF4-FFF2-40B4-BE49-F238E27FC236}">
              <a16:creationId xmlns:a16="http://schemas.microsoft.com/office/drawing/2014/main" id="{0AC1E638-1D5C-4614-9E2A-38B4C8256770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8755856" y="81734025"/>
          <a:ext cx="2865436" cy="176212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50007</xdr:colOff>
      <xdr:row>342</xdr:row>
      <xdr:rowOff>47625</xdr:rowOff>
    </xdr:from>
    <xdr:ext cx="2321718" cy="1828800"/>
    <xdr:pic>
      <xdr:nvPicPr>
        <xdr:cNvPr id="22" name="image56.png" title="Изображение">
          <a:extLst>
            <a:ext uri="{FF2B5EF4-FFF2-40B4-BE49-F238E27FC236}">
              <a16:creationId xmlns:a16="http://schemas.microsoft.com/office/drawing/2014/main" id="{9F7E6B7E-3E1C-4C4E-B0FC-791801318BA4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8765382" y="78333600"/>
          <a:ext cx="2321718" cy="182880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30956</xdr:colOff>
      <xdr:row>366</xdr:row>
      <xdr:rowOff>32464</xdr:rowOff>
    </xdr:from>
    <xdr:ext cx="3400425" cy="1539162"/>
    <xdr:pic>
      <xdr:nvPicPr>
        <xdr:cNvPr id="27" name="image64.png">
          <a:extLst>
            <a:ext uri="{FF2B5EF4-FFF2-40B4-BE49-F238E27FC236}">
              <a16:creationId xmlns:a16="http://schemas.microsoft.com/office/drawing/2014/main" id="{9B8DC9E9-97E5-4EF3-9CC8-D933BBD48915}"/>
            </a:ext>
          </a:extLst>
        </xdr:cNvPr>
        <xdr:cNvPicPr preferRelativeResize="0"/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46331" y="83804839"/>
          <a:ext cx="3400425" cy="1539162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38100</xdr:colOff>
      <xdr:row>611</xdr:row>
      <xdr:rowOff>57150</xdr:rowOff>
    </xdr:from>
    <xdr:to>
      <xdr:col>16</xdr:col>
      <xdr:colOff>643439</xdr:colOff>
      <xdr:row>625</xdr:row>
      <xdr:rowOff>180975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73F7EDA1-3A4E-41C2-9911-64B7CE318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5" y="139836525"/>
          <a:ext cx="4034339" cy="3324225"/>
        </a:xfrm>
        <a:prstGeom prst="rect">
          <a:avLst/>
        </a:prstGeom>
      </xdr:spPr>
    </xdr:pic>
    <xdr:clientData/>
  </xdr:twoCellAnchor>
  <xdr:oneCellAnchor>
    <xdr:from>
      <xdr:col>11</xdr:col>
      <xdr:colOff>47625</xdr:colOff>
      <xdr:row>926</xdr:row>
      <xdr:rowOff>9525</xdr:rowOff>
    </xdr:from>
    <xdr:ext cx="2732315" cy="6181725"/>
    <xdr:pic>
      <xdr:nvPicPr>
        <xdr:cNvPr id="30" name="image77.jpg">
          <a:extLst>
            <a:ext uri="{FF2B5EF4-FFF2-40B4-BE49-F238E27FC236}">
              <a16:creationId xmlns:a16="http://schemas.microsoft.com/office/drawing/2014/main" id="{A5A05928-6223-4100-8490-060CB49F7D73}"/>
            </a:ext>
          </a:extLst>
        </xdr:cNvPr>
        <xdr:cNvPicPr preferRelativeResize="0"/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3000" y="211797900"/>
          <a:ext cx="2732315" cy="618172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57150</xdr:colOff>
      <xdr:row>1313</xdr:row>
      <xdr:rowOff>38100</xdr:rowOff>
    </xdr:from>
    <xdr:ext cx="2264568" cy="2505075"/>
    <xdr:pic>
      <xdr:nvPicPr>
        <xdr:cNvPr id="31" name="image38.png" title="Изображение">
          <a:extLst>
            <a:ext uri="{FF2B5EF4-FFF2-40B4-BE49-F238E27FC236}">
              <a16:creationId xmlns:a16="http://schemas.microsoft.com/office/drawing/2014/main" id="{7D08FE29-6A32-4C57-A475-9709F49FD150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8772525" y="300294675"/>
          <a:ext cx="2264568" cy="250507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47625</xdr:colOff>
      <xdr:row>29</xdr:row>
      <xdr:rowOff>19051</xdr:rowOff>
    </xdr:from>
    <xdr:ext cx="1971675" cy="1581150"/>
    <xdr:pic>
      <xdr:nvPicPr>
        <xdr:cNvPr id="2" name="image90.jpg" title="Изображение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00" y="6753226"/>
          <a:ext cx="1971675" cy="158115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47624</xdr:colOff>
      <xdr:row>6</xdr:row>
      <xdr:rowOff>19051</xdr:rowOff>
    </xdr:from>
    <xdr:ext cx="2867025" cy="2019299"/>
    <xdr:pic>
      <xdr:nvPicPr>
        <xdr:cNvPr id="3" name="image92.jpg" title="Изображение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48140" y="1495425"/>
          <a:ext cx="2867025" cy="201930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28576</xdr:colOff>
      <xdr:row>37</xdr:row>
      <xdr:rowOff>28575</xdr:rowOff>
    </xdr:from>
    <xdr:ext cx="3114674" cy="876301"/>
    <xdr:pic>
      <xdr:nvPicPr>
        <xdr:cNvPr id="4" name="image82.jpg" title="Изображение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86951" y="8591550"/>
          <a:ext cx="3114674" cy="876301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47626</xdr:colOff>
      <xdr:row>42</xdr:row>
      <xdr:rowOff>66675</xdr:rowOff>
    </xdr:from>
    <xdr:ext cx="3448050" cy="1552575"/>
    <xdr:pic>
      <xdr:nvPicPr>
        <xdr:cNvPr id="5" name="image88.jpg" title="Изображение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906001" y="9772650"/>
          <a:ext cx="3448050" cy="155257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19051</xdr:colOff>
      <xdr:row>71</xdr:row>
      <xdr:rowOff>28574</xdr:rowOff>
    </xdr:from>
    <xdr:ext cx="2228850" cy="1543051"/>
    <xdr:pic>
      <xdr:nvPicPr>
        <xdr:cNvPr id="6" name="image83.jpg" title="Изображение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877426" y="16363949"/>
          <a:ext cx="2228850" cy="1543051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76200</xdr:colOff>
      <xdr:row>0</xdr:row>
      <xdr:rowOff>0</xdr:rowOff>
    </xdr:from>
    <xdr:ext cx="1143000" cy="1047750"/>
    <xdr:pic>
      <xdr:nvPicPr>
        <xdr:cNvPr id="7" name="image5.pn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277350" y="0"/>
          <a:ext cx="114300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76200</xdr:colOff>
      <xdr:row>90</xdr:row>
      <xdr:rowOff>76201</xdr:rowOff>
    </xdr:from>
    <xdr:ext cx="3848100" cy="3400424"/>
    <xdr:pic>
      <xdr:nvPicPr>
        <xdr:cNvPr id="8" name="image86.jpg" title="Изображение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934575" y="20754976"/>
          <a:ext cx="3848100" cy="3400424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38100</xdr:colOff>
      <xdr:row>50</xdr:row>
      <xdr:rowOff>57150</xdr:rowOff>
    </xdr:from>
    <xdr:to>
      <xdr:col>15</xdr:col>
      <xdr:colOff>495300</xdr:colOff>
      <xdr:row>67</xdr:row>
      <xdr:rowOff>133350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5" y="11591925"/>
          <a:ext cx="3200400" cy="3962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19049</xdr:colOff>
      <xdr:row>17</xdr:row>
      <xdr:rowOff>9525</xdr:rowOff>
    </xdr:from>
    <xdr:to>
      <xdr:col>13</xdr:col>
      <xdr:colOff>419100</xdr:colOff>
      <xdr:row>21</xdr:row>
      <xdr:rowOff>180975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9565" y="4000500"/>
          <a:ext cx="1680845" cy="1085850"/>
        </a:xfrm>
        <a:prstGeom prst="rect">
          <a:avLst/>
        </a:prstGeom>
      </xdr:spPr>
    </xdr:pic>
    <xdr:clientData/>
  </xdr:twoCellAnchor>
  <xdr:twoCellAnchor editAs="oneCell">
    <xdr:from>
      <xdr:col>11</xdr:col>
      <xdr:colOff>38099</xdr:colOff>
      <xdr:row>23</xdr:row>
      <xdr:rowOff>19049</xdr:rowOff>
    </xdr:from>
    <xdr:to>
      <xdr:col>14</xdr:col>
      <xdr:colOff>342900</xdr:colOff>
      <xdr:row>28</xdr:row>
      <xdr:rowOff>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4" y="5381624"/>
          <a:ext cx="2362201" cy="1123951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66674</xdr:colOff>
      <xdr:row>79</xdr:row>
      <xdr:rowOff>19050</xdr:rowOff>
    </xdr:from>
    <xdr:to>
      <xdr:col>14</xdr:col>
      <xdr:colOff>57149</xdr:colOff>
      <xdr:row>88</xdr:row>
      <xdr:rowOff>171450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5049" y="18183225"/>
          <a:ext cx="2047875" cy="22098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19049</xdr:colOff>
      <xdr:row>108</xdr:row>
      <xdr:rowOff>28575</xdr:rowOff>
    </xdr:from>
    <xdr:to>
      <xdr:col>14</xdr:col>
      <xdr:colOff>628650</xdr:colOff>
      <xdr:row>115</xdr:row>
      <xdr:rowOff>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4" y="24822150"/>
          <a:ext cx="2667001" cy="1571625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116</xdr:row>
      <xdr:rowOff>85726</xdr:rowOff>
    </xdr:from>
    <xdr:to>
      <xdr:col>15</xdr:col>
      <xdr:colOff>38100</xdr:colOff>
      <xdr:row>126</xdr:row>
      <xdr:rowOff>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5050" y="26708101"/>
          <a:ext cx="2714625" cy="2200274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127</xdr:row>
      <xdr:rowOff>38101</xdr:rowOff>
    </xdr:from>
    <xdr:to>
      <xdr:col>14</xdr:col>
      <xdr:colOff>666750</xdr:colOff>
      <xdr:row>135</xdr:row>
      <xdr:rowOff>142875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950" y="29175076"/>
          <a:ext cx="2695575" cy="17430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28575</xdr:colOff>
      <xdr:row>0</xdr:row>
      <xdr:rowOff>0</xdr:rowOff>
    </xdr:from>
    <xdr:ext cx="1143000" cy="1047750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91755" y="0"/>
          <a:ext cx="114300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38100</xdr:colOff>
      <xdr:row>117</xdr:row>
      <xdr:rowOff>19052</xdr:rowOff>
    </xdr:from>
    <xdr:ext cx="4867275" cy="1914524"/>
    <xdr:pic>
      <xdr:nvPicPr>
        <xdr:cNvPr id="19" name="image113.jpg" title="Изображение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48650" y="26879552"/>
          <a:ext cx="4867275" cy="1914524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65617</xdr:colOff>
      <xdr:row>65</xdr:row>
      <xdr:rowOff>57150</xdr:rowOff>
    </xdr:from>
    <xdr:to>
      <xdr:col>15</xdr:col>
      <xdr:colOff>503804</xdr:colOff>
      <xdr:row>87</xdr:row>
      <xdr:rowOff>161925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6167" y="15020925"/>
          <a:ext cx="3181387" cy="5133975"/>
        </a:xfrm>
        <a:prstGeom prst="rect">
          <a:avLst/>
        </a:prstGeom>
      </xdr:spPr>
    </xdr:pic>
    <xdr:clientData/>
  </xdr:twoCellAnchor>
  <xdr:twoCellAnchor editAs="oneCell">
    <xdr:from>
      <xdr:col>11</xdr:col>
      <xdr:colOff>118534</xdr:colOff>
      <xdr:row>96</xdr:row>
      <xdr:rowOff>200025</xdr:rowOff>
    </xdr:from>
    <xdr:to>
      <xdr:col>14</xdr:col>
      <xdr:colOff>539656</xdr:colOff>
      <xdr:row>115</xdr:row>
      <xdr:rowOff>209550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9084" y="22250400"/>
          <a:ext cx="2478522" cy="4352925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6</xdr:row>
      <xdr:rowOff>85727</xdr:rowOff>
    </xdr:from>
    <xdr:to>
      <xdr:col>15</xdr:col>
      <xdr:colOff>333375</xdr:colOff>
      <xdr:row>61</xdr:row>
      <xdr:rowOff>190501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7225" y="1562102"/>
          <a:ext cx="3009900" cy="12677774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85726</xdr:colOff>
      <xdr:row>90</xdr:row>
      <xdr:rowOff>38101</xdr:rowOff>
    </xdr:from>
    <xdr:to>
      <xdr:col>14</xdr:col>
      <xdr:colOff>609600</xdr:colOff>
      <xdr:row>97</xdr:row>
      <xdr:rowOff>19051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6" y="20716876"/>
          <a:ext cx="2581274" cy="1581150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47626</xdr:colOff>
      <xdr:row>127</xdr:row>
      <xdr:rowOff>19050</xdr:rowOff>
    </xdr:from>
    <xdr:to>
      <xdr:col>18</xdr:col>
      <xdr:colOff>581026</xdr:colOff>
      <xdr:row>137</xdr:row>
      <xdr:rowOff>180416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6" y="31375350"/>
          <a:ext cx="5334000" cy="2447366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122</xdr:row>
      <xdr:rowOff>9525</xdr:rowOff>
    </xdr:from>
    <xdr:to>
      <xdr:col>17</xdr:col>
      <xdr:colOff>133350</xdr:colOff>
      <xdr:row>125</xdr:row>
      <xdr:rowOff>485775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29117925"/>
          <a:ext cx="4200525" cy="1990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28575</xdr:colOff>
      <xdr:row>0</xdr:row>
      <xdr:rowOff>0</xdr:rowOff>
    </xdr:from>
    <xdr:ext cx="1152525" cy="1057275"/>
    <xdr:pic>
      <xdr:nvPicPr>
        <xdr:cNvPr id="2" name="image2.jpg" descr="CF log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74125" y="0"/>
          <a:ext cx="1152525" cy="1057275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66675</xdr:colOff>
      <xdr:row>9</xdr:row>
      <xdr:rowOff>219074</xdr:rowOff>
    </xdr:from>
    <xdr:ext cx="3476625" cy="981075"/>
    <xdr:pic>
      <xdr:nvPicPr>
        <xdr:cNvPr id="2" name="image121.jpg" descr="вольфрам для прайса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82100" y="2381249"/>
          <a:ext cx="34766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66675</xdr:colOff>
      <xdr:row>0</xdr:row>
      <xdr:rowOff>38100</xdr:rowOff>
    </xdr:from>
    <xdr:ext cx="1143000" cy="1047750"/>
    <xdr:pic>
      <xdr:nvPicPr>
        <xdr:cNvPr id="5" name="image5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4405" y="38100"/>
          <a:ext cx="114300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57150</xdr:colOff>
      <xdr:row>4</xdr:row>
      <xdr:rowOff>161925</xdr:rowOff>
    </xdr:from>
    <xdr:ext cx="4524375" cy="904876"/>
    <xdr:pic>
      <xdr:nvPicPr>
        <xdr:cNvPr id="6" name="image115.jp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172575" y="1181100"/>
          <a:ext cx="4524375" cy="904876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53975</xdr:colOff>
      <xdr:row>22</xdr:row>
      <xdr:rowOff>47626</xdr:rowOff>
    </xdr:from>
    <xdr:ext cx="3489325" cy="2209800"/>
    <xdr:pic>
      <xdr:nvPicPr>
        <xdr:cNvPr id="9" name="image120.jpg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169400" y="5181601"/>
          <a:ext cx="3489325" cy="220980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66676</xdr:colOff>
      <xdr:row>70</xdr:row>
      <xdr:rowOff>31751</xdr:rowOff>
    </xdr:from>
    <xdr:ext cx="2705100" cy="2492374"/>
    <xdr:pic>
      <xdr:nvPicPr>
        <xdr:cNvPr id="10" name="image117.jp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182101" y="16138526"/>
          <a:ext cx="2705100" cy="2492374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47627</xdr:colOff>
      <xdr:row>41</xdr:row>
      <xdr:rowOff>9527</xdr:rowOff>
    </xdr:from>
    <xdr:to>
      <xdr:col>15</xdr:col>
      <xdr:colOff>561975</xdr:colOff>
      <xdr:row>54</xdr:row>
      <xdr:rowOff>16314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2" y="9486902"/>
          <a:ext cx="3257548" cy="2978587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82</xdr:row>
      <xdr:rowOff>38103</xdr:rowOff>
    </xdr:from>
    <xdr:to>
      <xdr:col>17</xdr:col>
      <xdr:colOff>44330</xdr:colOff>
      <xdr:row>102</xdr:row>
      <xdr:rowOff>209551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0" y="18888078"/>
          <a:ext cx="4092455" cy="47434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19050</xdr:colOff>
      <xdr:row>0</xdr:row>
      <xdr:rowOff>0</xdr:rowOff>
    </xdr:from>
    <xdr:ext cx="1095375" cy="1000125"/>
    <xdr:pic>
      <xdr:nvPicPr>
        <xdr:cNvPr id="2" name="image122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29140" y="0"/>
          <a:ext cx="1095375" cy="10001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workbookViewId="0">
      <selection activeCell="J10" sqref="J10"/>
    </sheetView>
  </sheetViews>
  <sheetFormatPr defaultColWidth="16.83203125" defaultRowHeight="15" customHeight="1"/>
  <cols>
    <col min="1" max="1" width="14.83203125" customWidth="1"/>
    <col min="2" max="2" width="35.83203125" customWidth="1"/>
    <col min="3" max="3" width="25.33203125" customWidth="1"/>
    <col min="4" max="4" width="12.5" customWidth="1"/>
    <col min="5" max="7" width="10.1640625" customWidth="1"/>
    <col min="8" max="8" width="14.83203125" customWidth="1"/>
    <col min="9" max="9" width="35.83203125" customWidth="1"/>
    <col min="10" max="10" width="25.33203125" customWidth="1"/>
    <col min="11" max="11" width="12.5" customWidth="1"/>
    <col min="12" max="27" width="10.1640625" customWidth="1"/>
  </cols>
  <sheetData>
    <row r="1" spans="1:13" ht="9.75" customHeight="1">
      <c r="A1" s="65" t="s">
        <v>0</v>
      </c>
      <c r="B1" s="65" t="s">
        <v>1</v>
      </c>
      <c r="C1" s="65" t="s">
        <v>2</v>
      </c>
      <c r="D1" s="65" t="s">
        <v>3</v>
      </c>
      <c r="E1" s="65" t="s">
        <v>4</v>
      </c>
      <c r="F1" s="65" t="s">
        <v>5</v>
      </c>
      <c r="H1" s="65" t="s">
        <v>0</v>
      </c>
      <c r="I1" s="65" t="s">
        <v>1</v>
      </c>
      <c r="J1" s="65" t="s">
        <v>2</v>
      </c>
      <c r="K1" s="65" t="s">
        <v>3</v>
      </c>
      <c r="L1" s="65" t="s">
        <v>4</v>
      </c>
      <c r="M1" s="65" t="s">
        <v>5</v>
      </c>
    </row>
    <row r="2" spans="1:13" ht="9.75" customHeight="1">
      <c r="A2" s="66" t="s">
        <v>6</v>
      </c>
      <c r="B2" s="66" t="s">
        <v>7</v>
      </c>
      <c r="C2" s="66" t="s">
        <v>8</v>
      </c>
      <c r="D2" s="67">
        <v>5</v>
      </c>
      <c r="H2" s="66" t="s">
        <v>9</v>
      </c>
      <c r="I2" s="66" t="s">
        <v>10</v>
      </c>
      <c r="J2" s="66" t="s">
        <v>11</v>
      </c>
      <c r="K2" s="67">
        <v>5</v>
      </c>
      <c r="L2" s="67" t="s">
        <v>12</v>
      </c>
      <c r="M2" s="67"/>
    </row>
    <row r="3" spans="1:13" ht="9.75" customHeight="1">
      <c r="A3" s="66" t="s">
        <v>13</v>
      </c>
      <c r="B3" s="66" t="s">
        <v>14</v>
      </c>
      <c r="C3" s="66"/>
      <c r="D3" s="67"/>
      <c r="I3" s="66" t="s">
        <v>15</v>
      </c>
      <c r="J3" s="66" t="s">
        <v>15</v>
      </c>
      <c r="K3" s="67">
        <v>5</v>
      </c>
    </row>
    <row r="4" spans="1:13" ht="9.75" customHeight="1">
      <c r="A4" s="66" t="s">
        <v>16</v>
      </c>
      <c r="B4" s="66" t="s">
        <v>17</v>
      </c>
      <c r="C4" s="66"/>
      <c r="D4" s="67"/>
      <c r="H4" s="66"/>
      <c r="I4" s="66"/>
      <c r="J4" s="66"/>
      <c r="K4" s="67"/>
    </row>
    <row r="5" spans="1:13" ht="9.75" customHeight="1">
      <c r="A5" s="66" t="s">
        <v>18</v>
      </c>
      <c r="B5" s="66" t="s">
        <v>19</v>
      </c>
      <c r="D5" s="67"/>
      <c r="H5" s="66"/>
      <c r="I5" s="66"/>
      <c r="J5" s="66"/>
      <c r="K5" s="67"/>
    </row>
    <row r="6" spans="1:13" ht="9.75" customHeight="1">
      <c r="A6" s="66" t="s">
        <v>20</v>
      </c>
      <c r="B6" s="66" t="s">
        <v>21</v>
      </c>
      <c r="C6" s="66" t="s">
        <v>22</v>
      </c>
      <c r="D6" s="67">
        <v>5</v>
      </c>
    </row>
    <row r="7" spans="1:13" ht="9.75" customHeight="1">
      <c r="A7" s="66" t="s">
        <v>23</v>
      </c>
      <c r="B7" s="66" t="s">
        <v>24</v>
      </c>
      <c r="C7" s="67"/>
      <c r="D7" s="67"/>
    </row>
    <row r="8" spans="1:13" ht="9.75" customHeight="1">
      <c r="A8" s="66" t="s">
        <v>25</v>
      </c>
      <c r="B8" s="66" t="s">
        <v>26</v>
      </c>
      <c r="C8" s="66" t="s">
        <v>27</v>
      </c>
      <c r="D8" s="67">
        <v>5</v>
      </c>
      <c r="E8" s="67" t="s">
        <v>12</v>
      </c>
      <c r="F8" s="67"/>
    </row>
    <row r="9" spans="1:13" ht="9.75" customHeight="1">
      <c r="A9" s="66" t="s">
        <v>28</v>
      </c>
      <c r="B9" s="66" t="s">
        <v>29</v>
      </c>
      <c r="C9" s="66" t="s">
        <v>22</v>
      </c>
      <c r="D9" s="67">
        <v>5</v>
      </c>
    </row>
    <row r="10" spans="1:13" ht="9.75" customHeight="1">
      <c r="A10" s="66" t="s">
        <v>30</v>
      </c>
      <c r="B10" s="66" t="s">
        <v>31</v>
      </c>
      <c r="D10" s="67"/>
    </row>
    <row r="11" spans="1:13" ht="9.75" customHeight="1">
      <c r="A11" s="66" t="s">
        <v>32</v>
      </c>
      <c r="B11" s="66" t="s">
        <v>33</v>
      </c>
      <c r="C11" s="66" t="s">
        <v>33</v>
      </c>
      <c r="D11" s="67">
        <v>5</v>
      </c>
    </row>
    <row r="12" spans="1:13" ht="9.75" customHeight="1">
      <c r="A12" s="66" t="s">
        <v>34</v>
      </c>
      <c r="B12" s="66" t="s">
        <v>35</v>
      </c>
      <c r="C12" s="67"/>
      <c r="D12" s="67"/>
    </row>
    <row r="13" spans="1:13" ht="9.75" customHeight="1">
      <c r="A13" s="66" t="s">
        <v>36</v>
      </c>
      <c r="B13" s="66" t="s">
        <v>37</v>
      </c>
      <c r="C13" s="66" t="s">
        <v>38</v>
      </c>
      <c r="D13" s="67">
        <v>5</v>
      </c>
    </row>
    <row r="14" spans="1:13" ht="9.75" customHeight="1">
      <c r="A14" s="66" t="s">
        <v>39</v>
      </c>
      <c r="B14" s="66" t="s">
        <v>40</v>
      </c>
      <c r="D14" s="67"/>
    </row>
    <row r="15" spans="1:13" ht="9.75" customHeight="1">
      <c r="A15" s="66" t="s">
        <v>41</v>
      </c>
      <c r="B15" s="66" t="s">
        <v>42</v>
      </c>
      <c r="D15" s="67"/>
    </row>
    <row r="16" spans="1:13" ht="9.75" customHeight="1">
      <c r="A16" s="66" t="s">
        <v>43</v>
      </c>
      <c r="B16" s="66" t="s">
        <v>44</v>
      </c>
      <c r="C16" s="67"/>
      <c r="D16" s="67"/>
    </row>
    <row r="17" spans="1:6" ht="9.75" customHeight="1">
      <c r="A17" s="66" t="s">
        <v>45</v>
      </c>
      <c r="B17" s="66" t="s">
        <v>46</v>
      </c>
      <c r="C17" s="66" t="s">
        <v>46</v>
      </c>
      <c r="D17" s="67">
        <v>5</v>
      </c>
      <c r="E17" s="67" t="s">
        <v>12</v>
      </c>
      <c r="F17" s="67" t="s">
        <v>12</v>
      </c>
    </row>
    <row r="18" spans="1:6" ht="9.75" customHeight="1">
      <c r="A18" s="66" t="s">
        <v>47</v>
      </c>
      <c r="B18" s="66" t="s">
        <v>48</v>
      </c>
      <c r="C18" s="66" t="s">
        <v>38</v>
      </c>
      <c r="D18" s="67">
        <v>5</v>
      </c>
    </row>
    <row r="19" spans="1:6" ht="9.75" customHeight="1">
      <c r="A19" s="66" t="s">
        <v>49</v>
      </c>
      <c r="B19" s="66" t="s">
        <v>50</v>
      </c>
      <c r="D19" s="67"/>
    </row>
    <row r="20" spans="1:6" ht="9.75" customHeight="1">
      <c r="A20" t="s">
        <v>51</v>
      </c>
      <c r="B20" s="66" t="s">
        <v>52</v>
      </c>
      <c r="C20" s="66"/>
      <c r="D20" s="67"/>
    </row>
    <row r="21" spans="1:6" ht="9.75" customHeight="1">
      <c r="C21" s="67"/>
      <c r="D21" s="67"/>
    </row>
    <row r="22" spans="1:6" ht="9.75" customHeight="1">
      <c r="C22" s="67"/>
      <c r="D22" s="67"/>
    </row>
    <row r="23" spans="1:6" ht="9.75" customHeight="1">
      <c r="C23" s="67"/>
      <c r="D23" s="67"/>
    </row>
    <row r="24" spans="1:6" ht="9.75" customHeight="1">
      <c r="C24" s="67"/>
      <c r="D24" s="67"/>
    </row>
    <row r="25" spans="1:6" ht="9.75" customHeight="1">
      <c r="C25" s="67"/>
      <c r="D25" s="67"/>
    </row>
    <row r="26" spans="1:6" ht="9.75" customHeight="1">
      <c r="C26" s="67"/>
      <c r="D26" s="67"/>
    </row>
    <row r="27" spans="1:6" ht="9.75" customHeight="1">
      <c r="C27" s="67"/>
      <c r="D27" s="67"/>
    </row>
    <row r="28" spans="1:6" ht="9.75" customHeight="1">
      <c r="C28" s="67"/>
      <c r="D28" s="67"/>
    </row>
    <row r="29" spans="1:6" ht="9.75" customHeight="1">
      <c r="C29" s="67"/>
      <c r="D29" s="67"/>
    </row>
    <row r="30" spans="1:6" ht="9.75" customHeight="1">
      <c r="C30" s="67"/>
      <c r="D30" s="67"/>
    </row>
    <row r="31" spans="1:6" ht="9.75" customHeight="1">
      <c r="C31" s="67"/>
      <c r="D31" s="67"/>
    </row>
    <row r="32" spans="1:6" ht="9.75" customHeight="1">
      <c r="C32" s="67"/>
      <c r="D32" s="67"/>
    </row>
    <row r="33" spans="3:4" ht="9.75" customHeight="1">
      <c r="C33" s="67"/>
      <c r="D33" s="67"/>
    </row>
    <row r="34" spans="3:4" ht="9.75" customHeight="1">
      <c r="C34" s="67"/>
      <c r="D34" s="67"/>
    </row>
    <row r="35" spans="3:4" ht="9.75" customHeight="1">
      <c r="C35" s="67"/>
      <c r="D35" s="67"/>
    </row>
    <row r="36" spans="3:4" ht="9.75" customHeight="1">
      <c r="C36" s="67"/>
      <c r="D36" s="67"/>
    </row>
    <row r="37" spans="3:4" ht="9.75" customHeight="1">
      <c r="C37" s="67"/>
      <c r="D37" s="67"/>
    </row>
    <row r="38" spans="3:4" ht="9.75" customHeight="1">
      <c r="C38" s="67"/>
      <c r="D38" s="67"/>
    </row>
    <row r="39" spans="3:4" ht="9.75" customHeight="1">
      <c r="C39" s="67"/>
      <c r="D39" s="67"/>
    </row>
    <row r="40" spans="3:4" ht="9.75" customHeight="1">
      <c r="C40" s="67"/>
      <c r="D40" s="67"/>
    </row>
    <row r="41" spans="3:4" ht="9.75" customHeight="1">
      <c r="C41" s="67"/>
      <c r="D41" s="67"/>
    </row>
    <row r="42" spans="3:4" ht="9.75" customHeight="1">
      <c r="C42" s="67"/>
      <c r="D42" s="67"/>
    </row>
    <row r="43" spans="3:4" ht="9.75" customHeight="1">
      <c r="C43" s="67"/>
      <c r="D43" s="67"/>
    </row>
    <row r="44" spans="3:4" ht="9.75" customHeight="1">
      <c r="C44" s="67"/>
      <c r="D44" s="67"/>
    </row>
    <row r="45" spans="3:4" ht="9.75" customHeight="1">
      <c r="C45" s="67"/>
      <c r="D45" s="67"/>
    </row>
    <row r="46" spans="3:4" ht="9.75" customHeight="1">
      <c r="C46" s="67"/>
      <c r="D46" s="67"/>
    </row>
    <row r="47" spans="3:4" ht="9.75" customHeight="1">
      <c r="C47" s="67"/>
      <c r="D47" s="67"/>
    </row>
    <row r="48" spans="3:4" ht="9.75" customHeight="1">
      <c r="C48" s="67"/>
      <c r="D48" s="67"/>
    </row>
    <row r="49" spans="3:4" ht="9.75" customHeight="1">
      <c r="C49" s="67"/>
      <c r="D49" s="67"/>
    </row>
    <row r="50" spans="3:4" ht="9.75" customHeight="1">
      <c r="C50" s="67"/>
      <c r="D50" s="67"/>
    </row>
    <row r="51" spans="3:4" ht="9.75" customHeight="1">
      <c r="C51" s="67"/>
      <c r="D51" s="67"/>
    </row>
    <row r="52" spans="3:4" ht="9.75" customHeight="1">
      <c r="C52" s="67"/>
      <c r="D52" s="67"/>
    </row>
    <row r="53" spans="3:4" ht="9.75" customHeight="1">
      <c r="C53" s="67"/>
      <c r="D53" s="67"/>
    </row>
    <row r="54" spans="3:4" ht="9.75" customHeight="1">
      <c r="C54" s="67"/>
      <c r="D54" s="67"/>
    </row>
    <row r="55" spans="3:4" ht="9.75" customHeight="1">
      <c r="C55" s="67"/>
      <c r="D55" s="67"/>
    </row>
    <row r="56" spans="3:4" ht="9.75" customHeight="1">
      <c r="C56" s="67"/>
      <c r="D56" s="67"/>
    </row>
    <row r="57" spans="3:4" ht="9.75" customHeight="1">
      <c r="C57" s="67"/>
      <c r="D57" s="67"/>
    </row>
    <row r="58" spans="3:4" ht="9.75" customHeight="1">
      <c r="C58" s="67"/>
      <c r="D58" s="67"/>
    </row>
    <row r="59" spans="3:4" ht="9.75" customHeight="1">
      <c r="C59" s="67"/>
      <c r="D59" s="67"/>
    </row>
    <row r="60" spans="3:4" ht="9.75" customHeight="1">
      <c r="C60" s="67"/>
      <c r="D60" s="67"/>
    </row>
    <row r="61" spans="3:4" ht="9.75" customHeight="1">
      <c r="C61" s="67"/>
      <c r="D61" s="67"/>
    </row>
    <row r="62" spans="3:4" ht="9.75" customHeight="1">
      <c r="C62" s="67"/>
      <c r="D62" s="67"/>
    </row>
    <row r="63" spans="3:4" ht="9.75" customHeight="1">
      <c r="C63" s="67"/>
      <c r="D63" s="67"/>
    </row>
    <row r="64" spans="3:4" ht="9.75" customHeight="1">
      <c r="C64" s="67"/>
      <c r="D64" s="67"/>
    </row>
    <row r="65" spans="3:4" ht="9.75" customHeight="1">
      <c r="C65" s="67"/>
      <c r="D65" s="67"/>
    </row>
    <row r="66" spans="3:4" ht="9.75" customHeight="1">
      <c r="C66" s="67"/>
      <c r="D66" s="67"/>
    </row>
    <row r="67" spans="3:4" ht="9.75" customHeight="1">
      <c r="C67" s="67"/>
      <c r="D67" s="67"/>
    </row>
    <row r="68" spans="3:4" ht="9.75" customHeight="1">
      <c r="C68" s="67"/>
      <c r="D68" s="67"/>
    </row>
    <row r="69" spans="3:4" ht="9.75" customHeight="1">
      <c r="C69" s="67"/>
      <c r="D69" s="67"/>
    </row>
    <row r="70" spans="3:4" ht="9.75" customHeight="1">
      <c r="C70" s="67"/>
      <c r="D70" s="67"/>
    </row>
    <row r="71" spans="3:4" ht="9.75" customHeight="1">
      <c r="C71" s="67"/>
      <c r="D71" s="67"/>
    </row>
    <row r="72" spans="3:4" ht="9.75" customHeight="1">
      <c r="C72" s="67"/>
      <c r="D72" s="67"/>
    </row>
    <row r="73" spans="3:4" ht="9.75" customHeight="1">
      <c r="C73" s="67"/>
      <c r="D73" s="67"/>
    </row>
    <row r="74" spans="3:4" ht="9.75" customHeight="1">
      <c r="C74" s="67"/>
      <c r="D74" s="67"/>
    </row>
    <row r="75" spans="3:4" ht="9.75" customHeight="1">
      <c r="C75" s="67"/>
      <c r="D75" s="67"/>
    </row>
    <row r="76" spans="3:4" ht="9.75" customHeight="1">
      <c r="C76" s="67"/>
      <c r="D76" s="67"/>
    </row>
    <row r="77" spans="3:4" ht="9.75" customHeight="1">
      <c r="C77" s="67"/>
      <c r="D77" s="67"/>
    </row>
    <row r="78" spans="3:4" ht="9.75" customHeight="1">
      <c r="C78" s="67"/>
      <c r="D78" s="67"/>
    </row>
    <row r="79" spans="3:4" ht="9.75" customHeight="1">
      <c r="C79" s="67"/>
      <c r="D79" s="67"/>
    </row>
    <row r="80" spans="3:4" ht="9.75" customHeight="1">
      <c r="C80" s="67"/>
      <c r="D80" s="67"/>
    </row>
    <row r="81" spans="3:4" ht="9.75" customHeight="1">
      <c r="C81" s="67"/>
      <c r="D81" s="67"/>
    </row>
    <row r="82" spans="3:4" ht="9.75" customHeight="1">
      <c r="C82" s="67"/>
      <c r="D82" s="67"/>
    </row>
    <row r="83" spans="3:4" ht="9.75" customHeight="1">
      <c r="C83" s="67"/>
      <c r="D83" s="67"/>
    </row>
    <row r="84" spans="3:4" ht="9.75" customHeight="1">
      <c r="C84" s="67"/>
      <c r="D84" s="67"/>
    </row>
    <row r="85" spans="3:4" ht="9.75" customHeight="1">
      <c r="C85" s="67"/>
      <c r="D85" s="67"/>
    </row>
    <row r="86" spans="3:4" ht="9.75" customHeight="1">
      <c r="C86" s="67"/>
      <c r="D86" s="67"/>
    </row>
    <row r="87" spans="3:4" ht="9.75" customHeight="1">
      <c r="C87" s="67"/>
      <c r="D87" s="67"/>
    </row>
    <row r="88" spans="3:4" ht="9.75" customHeight="1">
      <c r="C88" s="67"/>
      <c r="D88" s="67"/>
    </row>
    <row r="89" spans="3:4" ht="9.75" customHeight="1">
      <c r="C89" s="67"/>
      <c r="D89" s="67"/>
    </row>
    <row r="90" spans="3:4" ht="9.75" customHeight="1">
      <c r="C90" s="67"/>
      <c r="D90" s="67"/>
    </row>
    <row r="91" spans="3:4" ht="9.75" customHeight="1">
      <c r="C91" s="67"/>
      <c r="D91" s="67"/>
    </row>
    <row r="92" spans="3:4" ht="9.75" customHeight="1">
      <c r="C92" s="67"/>
      <c r="D92" s="67"/>
    </row>
    <row r="93" spans="3:4" ht="9.75" customHeight="1">
      <c r="C93" s="67"/>
      <c r="D93" s="67"/>
    </row>
    <row r="94" spans="3:4" ht="9.75" customHeight="1">
      <c r="C94" s="67"/>
      <c r="D94" s="67"/>
    </row>
    <row r="95" spans="3:4" ht="9.75" customHeight="1">
      <c r="C95" s="67"/>
      <c r="D95" s="67"/>
    </row>
    <row r="96" spans="3:4" ht="9.75" customHeight="1">
      <c r="C96" s="67"/>
      <c r="D96" s="67"/>
    </row>
    <row r="97" spans="3:4" ht="9.75" customHeight="1">
      <c r="C97" s="67"/>
      <c r="D97" s="67"/>
    </row>
    <row r="98" spans="3:4" ht="9.75" customHeight="1">
      <c r="C98" s="67"/>
      <c r="D98" s="67"/>
    </row>
    <row r="99" spans="3:4" ht="9.75" customHeight="1">
      <c r="C99" s="67"/>
      <c r="D99" s="67"/>
    </row>
    <row r="100" spans="3:4" ht="9.75" customHeight="1">
      <c r="C100" s="67"/>
      <c r="D100" s="67"/>
    </row>
    <row r="101" spans="3:4" ht="9.75" customHeight="1">
      <c r="C101" s="67"/>
      <c r="D101" s="67"/>
    </row>
    <row r="102" spans="3:4" ht="9.75" customHeight="1">
      <c r="C102" s="67"/>
      <c r="D102" s="67"/>
    </row>
    <row r="103" spans="3:4" ht="9.75" customHeight="1">
      <c r="C103" s="67"/>
      <c r="D103" s="67"/>
    </row>
    <row r="104" spans="3:4" ht="9.75" customHeight="1">
      <c r="C104" s="67"/>
      <c r="D104" s="67"/>
    </row>
    <row r="105" spans="3:4" ht="9.75" customHeight="1">
      <c r="C105" s="67"/>
      <c r="D105" s="67"/>
    </row>
    <row r="106" spans="3:4" ht="9.75" customHeight="1">
      <c r="C106" s="67"/>
      <c r="D106" s="67"/>
    </row>
    <row r="107" spans="3:4" ht="9.75" customHeight="1">
      <c r="C107" s="67"/>
      <c r="D107" s="67"/>
    </row>
    <row r="108" spans="3:4" ht="9.75" customHeight="1">
      <c r="C108" s="67"/>
      <c r="D108" s="67"/>
    </row>
    <row r="109" spans="3:4" ht="9.75" customHeight="1">
      <c r="C109" s="67"/>
      <c r="D109" s="67"/>
    </row>
    <row r="110" spans="3:4" ht="9.75" customHeight="1">
      <c r="C110" s="67"/>
      <c r="D110" s="67"/>
    </row>
    <row r="111" spans="3:4" ht="9.75" customHeight="1">
      <c r="C111" s="67"/>
      <c r="D111" s="67"/>
    </row>
    <row r="112" spans="3:4" ht="9.75" customHeight="1">
      <c r="C112" s="67"/>
      <c r="D112" s="67"/>
    </row>
    <row r="113" spans="3:4" ht="9.75" customHeight="1">
      <c r="C113" s="67"/>
      <c r="D113" s="67"/>
    </row>
    <row r="114" spans="3:4" ht="9.75" customHeight="1">
      <c r="C114" s="67"/>
      <c r="D114" s="67"/>
    </row>
    <row r="115" spans="3:4" ht="9.75" customHeight="1">
      <c r="C115" s="67"/>
      <c r="D115" s="67"/>
    </row>
    <row r="116" spans="3:4" ht="9.75" customHeight="1">
      <c r="C116" s="67"/>
      <c r="D116" s="67"/>
    </row>
    <row r="117" spans="3:4" ht="9.75" customHeight="1">
      <c r="C117" s="67"/>
      <c r="D117" s="67"/>
    </row>
    <row r="118" spans="3:4" ht="9.75" customHeight="1">
      <c r="C118" s="67"/>
      <c r="D118" s="67"/>
    </row>
    <row r="119" spans="3:4" ht="9.75" customHeight="1">
      <c r="C119" s="67"/>
      <c r="D119" s="67"/>
    </row>
    <row r="120" spans="3:4" ht="9.75" customHeight="1">
      <c r="C120" s="67"/>
      <c r="D120" s="67"/>
    </row>
    <row r="121" spans="3:4" ht="9.75" customHeight="1">
      <c r="C121" s="67"/>
      <c r="D121" s="67"/>
    </row>
    <row r="122" spans="3:4" ht="9.75" customHeight="1">
      <c r="C122" s="67"/>
      <c r="D122" s="67"/>
    </row>
    <row r="123" spans="3:4" ht="9.75" customHeight="1">
      <c r="C123" s="67"/>
      <c r="D123" s="67"/>
    </row>
    <row r="124" spans="3:4" ht="9.75" customHeight="1">
      <c r="C124" s="67"/>
      <c r="D124" s="67"/>
    </row>
    <row r="125" spans="3:4" ht="9.75" customHeight="1">
      <c r="C125" s="67"/>
      <c r="D125" s="67"/>
    </row>
    <row r="126" spans="3:4" ht="9.75" customHeight="1">
      <c r="C126" s="67"/>
      <c r="D126" s="67"/>
    </row>
    <row r="127" spans="3:4" ht="9.75" customHeight="1">
      <c r="C127" s="67"/>
      <c r="D127" s="67"/>
    </row>
    <row r="128" spans="3:4" ht="9.75" customHeight="1">
      <c r="C128" s="67"/>
      <c r="D128" s="67"/>
    </row>
    <row r="129" spans="3:4" ht="9.75" customHeight="1">
      <c r="C129" s="67"/>
      <c r="D129" s="67"/>
    </row>
    <row r="130" spans="3:4" ht="9.75" customHeight="1">
      <c r="C130" s="67"/>
      <c r="D130" s="67"/>
    </row>
    <row r="131" spans="3:4" ht="9.75" customHeight="1">
      <c r="C131" s="67"/>
      <c r="D131" s="67"/>
    </row>
    <row r="132" spans="3:4" ht="9.75" customHeight="1">
      <c r="C132" s="67"/>
      <c r="D132" s="67"/>
    </row>
    <row r="133" spans="3:4" ht="9.75" customHeight="1">
      <c r="C133" s="67"/>
      <c r="D133" s="67"/>
    </row>
    <row r="134" spans="3:4" ht="9.75" customHeight="1">
      <c r="C134" s="67"/>
      <c r="D134" s="67"/>
    </row>
    <row r="135" spans="3:4" ht="9.75" customHeight="1">
      <c r="C135" s="67"/>
      <c r="D135" s="67"/>
    </row>
    <row r="136" spans="3:4" ht="9.75" customHeight="1">
      <c r="C136" s="67"/>
      <c r="D136" s="67"/>
    </row>
    <row r="137" spans="3:4" ht="9.75" customHeight="1">
      <c r="C137" s="67"/>
      <c r="D137" s="67"/>
    </row>
    <row r="138" spans="3:4" ht="9.75" customHeight="1">
      <c r="C138" s="67"/>
      <c r="D138" s="67"/>
    </row>
    <row r="139" spans="3:4" ht="9.75" customHeight="1">
      <c r="C139" s="67"/>
      <c r="D139" s="67"/>
    </row>
    <row r="140" spans="3:4" ht="9.75" customHeight="1">
      <c r="C140" s="67"/>
      <c r="D140" s="67"/>
    </row>
    <row r="141" spans="3:4" ht="9.75" customHeight="1">
      <c r="C141" s="67"/>
      <c r="D141" s="67"/>
    </row>
    <row r="142" spans="3:4" ht="9.75" customHeight="1">
      <c r="C142" s="67"/>
      <c r="D142" s="67"/>
    </row>
    <row r="143" spans="3:4" ht="9.75" customHeight="1">
      <c r="C143" s="67"/>
      <c r="D143" s="67"/>
    </row>
    <row r="144" spans="3:4" ht="9.75" customHeight="1">
      <c r="C144" s="67"/>
      <c r="D144" s="67"/>
    </row>
    <row r="145" spans="3:4" ht="9.75" customHeight="1">
      <c r="C145" s="67"/>
      <c r="D145" s="67"/>
    </row>
    <row r="146" spans="3:4" ht="9.75" customHeight="1">
      <c r="C146" s="67"/>
      <c r="D146" s="67"/>
    </row>
    <row r="147" spans="3:4" ht="9.75" customHeight="1">
      <c r="C147" s="67"/>
      <c r="D147" s="67"/>
    </row>
    <row r="148" spans="3:4" ht="9.75" customHeight="1">
      <c r="C148" s="67"/>
      <c r="D148" s="67"/>
    </row>
    <row r="149" spans="3:4" ht="9.75" customHeight="1">
      <c r="C149" s="67"/>
      <c r="D149" s="67"/>
    </row>
    <row r="150" spans="3:4" ht="9.75" customHeight="1">
      <c r="C150" s="67"/>
      <c r="D150" s="67"/>
    </row>
    <row r="151" spans="3:4" ht="9.75" customHeight="1">
      <c r="C151" s="67"/>
      <c r="D151" s="67"/>
    </row>
    <row r="152" spans="3:4" ht="9.75" customHeight="1">
      <c r="C152" s="67"/>
      <c r="D152" s="67"/>
    </row>
    <row r="153" spans="3:4" ht="9.75" customHeight="1">
      <c r="C153" s="67"/>
      <c r="D153" s="67"/>
    </row>
    <row r="154" spans="3:4" ht="9.75" customHeight="1">
      <c r="C154" s="67"/>
      <c r="D154" s="67"/>
    </row>
    <row r="155" spans="3:4" ht="9.75" customHeight="1">
      <c r="C155" s="67"/>
      <c r="D155" s="67"/>
    </row>
    <row r="156" spans="3:4" ht="9.75" customHeight="1">
      <c r="C156" s="67"/>
      <c r="D156" s="67"/>
    </row>
    <row r="157" spans="3:4" ht="9.75" customHeight="1">
      <c r="C157" s="67"/>
      <c r="D157" s="67"/>
    </row>
    <row r="158" spans="3:4" ht="9.75" customHeight="1">
      <c r="C158" s="67"/>
      <c r="D158" s="67"/>
    </row>
    <row r="159" spans="3:4" ht="9.75" customHeight="1">
      <c r="C159" s="67"/>
      <c r="D159" s="67"/>
    </row>
    <row r="160" spans="3:4" ht="9.75" customHeight="1">
      <c r="C160" s="67"/>
      <c r="D160" s="67"/>
    </row>
    <row r="161" spans="3:4" ht="9.75" customHeight="1">
      <c r="C161" s="67"/>
      <c r="D161" s="67"/>
    </row>
    <row r="162" spans="3:4" ht="9.75" customHeight="1">
      <c r="C162" s="67"/>
      <c r="D162" s="67"/>
    </row>
    <row r="163" spans="3:4" ht="9.75" customHeight="1">
      <c r="C163" s="67"/>
      <c r="D163" s="67"/>
    </row>
    <row r="164" spans="3:4" ht="9.75" customHeight="1">
      <c r="C164" s="67"/>
      <c r="D164" s="67"/>
    </row>
    <row r="165" spans="3:4" ht="9.75" customHeight="1">
      <c r="C165" s="67"/>
      <c r="D165" s="67"/>
    </row>
    <row r="166" spans="3:4" ht="9.75" customHeight="1">
      <c r="C166" s="67"/>
      <c r="D166" s="67"/>
    </row>
    <row r="167" spans="3:4" ht="9.75" customHeight="1">
      <c r="C167" s="67"/>
      <c r="D167" s="67"/>
    </row>
    <row r="168" spans="3:4" ht="9.75" customHeight="1">
      <c r="C168" s="67"/>
      <c r="D168" s="67"/>
    </row>
    <row r="169" spans="3:4" ht="9.75" customHeight="1">
      <c r="C169" s="67"/>
      <c r="D169" s="67"/>
    </row>
    <row r="170" spans="3:4" ht="9.75" customHeight="1">
      <c r="C170" s="67"/>
      <c r="D170" s="67"/>
    </row>
    <row r="171" spans="3:4" ht="9.75" customHeight="1">
      <c r="C171" s="67"/>
      <c r="D171" s="67"/>
    </row>
    <row r="172" spans="3:4" ht="9.75" customHeight="1">
      <c r="C172" s="67"/>
      <c r="D172" s="67"/>
    </row>
    <row r="173" spans="3:4" ht="9.75" customHeight="1">
      <c r="C173" s="67"/>
      <c r="D173" s="67"/>
    </row>
    <row r="174" spans="3:4" ht="9.75" customHeight="1">
      <c r="C174" s="67"/>
      <c r="D174" s="67"/>
    </row>
    <row r="175" spans="3:4" ht="9.75" customHeight="1">
      <c r="C175" s="67"/>
      <c r="D175" s="67"/>
    </row>
    <row r="176" spans="3:4" ht="9.75" customHeight="1">
      <c r="C176" s="67"/>
      <c r="D176" s="67"/>
    </row>
    <row r="177" spans="3:4" ht="9.75" customHeight="1">
      <c r="C177" s="67"/>
      <c r="D177" s="67"/>
    </row>
    <row r="178" spans="3:4" ht="9.75" customHeight="1">
      <c r="C178" s="67"/>
      <c r="D178" s="67"/>
    </row>
    <row r="179" spans="3:4" ht="9.75" customHeight="1">
      <c r="C179" s="67"/>
      <c r="D179" s="67"/>
    </row>
    <row r="180" spans="3:4" ht="9.75" customHeight="1">
      <c r="C180" s="67"/>
      <c r="D180" s="67"/>
    </row>
    <row r="181" spans="3:4" ht="9.75" customHeight="1">
      <c r="C181" s="67"/>
      <c r="D181" s="67"/>
    </row>
    <row r="182" spans="3:4" ht="9.75" customHeight="1">
      <c r="C182" s="67"/>
      <c r="D182" s="67"/>
    </row>
    <row r="183" spans="3:4" ht="9.75" customHeight="1">
      <c r="C183" s="67"/>
      <c r="D183" s="67"/>
    </row>
    <row r="184" spans="3:4" ht="9.75" customHeight="1">
      <c r="C184" s="67"/>
      <c r="D184" s="67"/>
    </row>
    <row r="185" spans="3:4" ht="9.75" customHeight="1">
      <c r="C185" s="67"/>
      <c r="D185" s="67"/>
    </row>
    <row r="186" spans="3:4" ht="9.75" customHeight="1">
      <c r="C186" s="67"/>
      <c r="D186" s="67"/>
    </row>
    <row r="187" spans="3:4" ht="9.75" customHeight="1">
      <c r="C187" s="67"/>
      <c r="D187" s="67"/>
    </row>
    <row r="188" spans="3:4" ht="9.75" customHeight="1">
      <c r="C188" s="67"/>
      <c r="D188" s="67"/>
    </row>
    <row r="189" spans="3:4" ht="9.75" customHeight="1">
      <c r="C189" s="67"/>
      <c r="D189" s="67"/>
    </row>
    <row r="190" spans="3:4" ht="9.75" customHeight="1">
      <c r="C190" s="67"/>
      <c r="D190" s="67"/>
    </row>
    <row r="191" spans="3:4" ht="9.75" customHeight="1">
      <c r="C191" s="67"/>
      <c r="D191" s="67"/>
    </row>
    <row r="192" spans="3:4" ht="9.75" customHeight="1">
      <c r="C192" s="67"/>
      <c r="D192" s="67"/>
    </row>
    <row r="193" spans="3:4" ht="9.75" customHeight="1">
      <c r="C193" s="67"/>
      <c r="D193" s="67"/>
    </row>
    <row r="194" spans="3:4" ht="9.75" customHeight="1">
      <c r="C194" s="67"/>
      <c r="D194" s="67"/>
    </row>
    <row r="195" spans="3:4" ht="9.75" customHeight="1">
      <c r="C195" s="67"/>
      <c r="D195" s="67"/>
    </row>
    <row r="196" spans="3:4" ht="9.75" customHeight="1">
      <c r="C196" s="67"/>
      <c r="D196" s="67"/>
    </row>
    <row r="197" spans="3:4" ht="9.75" customHeight="1">
      <c r="C197" s="67"/>
      <c r="D197" s="67"/>
    </row>
    <row r="198" spans="3:4" ht="9.75" customHeight="1">
      <c r="C198" s="67"/>
      <c r="D198" s="67"/>
    </row>
    <row r="199" spans="3:4" ht="9.75" customHeight="1">
      <c r="C199" s="67"/>
      <c r="D199" s="67"/>
    </row>
    <row r="200" spans="3:4" ht="9.75" customHeight="1">
      <c r="C200" s="67"/>
      <c r="D200" s="67"/>
    </row>
    <row r="201" spans="3:4" ht="9.75" customHeight="1">
      <c r="C201" s="67"/>
      <c r="D201" s="67"/>
    </row>
    <row r="202" spans="3:4" ht="9.75" customHeight="1">
      <c r="C202" s="67"/>
      <c r="D202" s="67"/>
    </row>
    <row r="203" spans="3:4" ht="9.75" customHeight="1">
      <c r="C203" s="67"/>
      <c r="D203" s="67"/>
    </row>
    <row r="204" spans="3:4" ht="9.75" customHeight="1">
      <c r="C204" s="67"/>
      <c r="D204" s="67"/>
    </row>
    <row r="205" spans="3:4" ht="9.75" customHeight="1">
      <c r="C205" s="67"/>
      <c r="D205" s="67"/>
    </row>
    <row r="206" spans="3:4" ht="9.75" customHeight="1">
      <c r="C206" s="67"/>
      <c r="D206" s="67"/>
    </row>
    <row r="207" spans="3:4" ht="9.75" customHeight="1">
      <c r="C207" s="67"/>
      <c r="D207" s="67"/>
    </row>
    <row r="208" spans="3:4" ht="9.75" customHeight="1">
      <c r="C208" s="67"/>
      <c r="D208" s="67"/>
    </row>
    <row r="209" spans="3:4" ht="9.75" customHeight="1">
      <c r="C209" s="67"/>
      <c r="D209" s="67"/>
    </row>
    <row r="210" spans="3:4" ht="9.75" customHeight="1">
      <c r="C210" s="67"/>
      <c r="D210" s="67"/>
    </row>
    <row r="211" spans="3:4" ht="9.75" customHeight="1">
      <c r="C211" s="67"/>
      <c r="D211" s="67"/>
    </row>
    <row r="212" spans="3:4" ht="9.75" customHeight="1">
      <c r="C212" s="67"/>
      <c r="D212" s="67"/>
    </row>
    <row r="213" spans="3:4" ht="9.75" customHeight="1">
      <c r="C213" s="67"/>
      <c r="D213" s="67"/>
    </row>
    <row r="214" spans="3:4" ht="9.75" customHeight="1">
      <c r="C214" s="67"/>
      <c r="D214" s="67"/>
    </row>
    <row r="215" spans="3:4" ht="9.75" customHeight="1">
      <c r="C215" s="67"/>
      <c r="D215" s="67"/>
    </row>
    <row r="216" spans="3:4" ht="9.75" customHeight="1">
      <c r="C216" s="67"/>
      <c r="D216" s="67"/>
    </row>
    <row r="217" spans="3:4" ht="9.75" customHeight="1">
      <c r="C217" s="67"/>
      <c r="D217" s="67"/>
    </row>
    <row r="218" spans="3:4" ht="9.75" customHeight="1">
      <c r="C218" s="67"/>
      <c r="D218" s="67"/>
    </row>
    <row r="219" spans="3:4" ht="9.75" customHeight="1">
      <c r="C219" s="67"/>
      <c r="D219" s="67"/>
    </row>
    <row r="220" spans="3:4" ht="9.75" customHeight="1">
      <c r="C220" s="67"/>
      <c r="D220" s="67"/>
    </row>
    <row r="221" spans="3:4" ht="9.75" customHeight="1">
      <c r="C221" s="67"/>
      <c r="D221" s="67"/>
    </row>
    <row r="222" spans="3:4" ht="9.75" customHeight="1">
      <c r="C222" s="67"/>
      <c r="D222" s="67"/>
    </row>
    <row r="223" spans="3:4" ht="9.75" customHeight="1">
      <c r="C223" s="67"/>
      <c r="D223" s="67"/>
    </row>
    <row r="224" spans="3:4" ht="9.75" customHeight="1">
      <c r="C224" s="67"/>
      <c r="D224" s="67"/>
    </row>
    <row r="225" spans="3:4" ht="9.75" customHeight="1">
      <c r="C225" s="67"/>
      <c r="D225" s="67"/>
    </row>
    <row r="226" spans="3:4" ht="9.75" customHeight="1">
      <c r="C226" s="67"/>
      <c r="D226" s="67"/>
    </row>
    <row r="227" spans="3:4" ht="9.75" customHeight="1">
      <c r="C227" s="67"/>
      <c r="D227" s="67"/>
    </row>
    <row r="228" spans="3:4" ht="9.75" customHeight="1">
      <c r="C228" s="67"/>
      <c r="D228" s="67"/>
    </row>
    <row r="229" spans="3:4" ht="9.75" customHeight="1">
      <c r="C229" s="67"/>
      <c r="D229" s="67"/>
    </row>
    <row r="230" spans="3:4" ht="9.75" customHeight="1">
      <c r="C230" s="67"/>
      <c r="D230" s="67"/>
    </row>
    <row r="231" spans="3:4" ht="9.75" customHeight="1">
      <c r="C231" s="67"/>
      <c r="D231" s="67"/>
    </row>
    <row r="232" spans="3:4" ht="9.75" customHeight="1">
      <c r="C232" s="67"/>
      <c r="D232" s="67"/>
    </row>
    <row r="233" spans="3:4" ht="9.75" customHeight="1">
      <c r="C233" s="67"/>
      <c r="D233" s="67"/>
    </row>
    <row r="234" spans="3:4" ht="9.75" customHeight="1">
      <c r="C234" s="67"/>
      <c r="D234" s="67"/>
    </row>
    <row r="235" spans="3:4" ht="9.75" customHeight="1">
      <c r="C235" s="67"/>
      <c r="D235" s="67"/>
    </row>
    <row r="236" spans="3:4" ht="9.75" customHeight="1">
      <c r="C236" s="67"/>
      <c r="D236" s="67"/>
    </row>
    <row r="237" spans="3:4" ht="9.75" customHeight="1">
      <c r="C237" s="67"/>
      <c r="D237" s="67"/>
    </row>
    <row r="238" spans="3:4" ht="9.75" customHeight="1">
      <c r="C238" s="67"/>
      <c r="D238" s="67"/>
    </row>
    <row r="239" spans="3:4" ht="9.75" customHeight="1">
      <c r="C239" s="67"/>
      <c r="D239" s="67"/>
    </row>
    <row r="240" spans="3:4" ht="9.75" customHeight="1">
      <c r="C240" s="67"/>
      <c r="D240" s="67"/>
    </row>
    <row r="241" spans="3:4" ht="9.75" customHeight="1">
      <c r="C241" s="67"/>
      <c r="D241" s="67"/>
    </row>
    <row r="242" spans="3:4" ht="9.75" customHeight="1">
      <c r="C242" s="67"/>
      <c r="D242" s="67"/>
    </row>
    <row r="243" spans="3:4" ht="9.75" customHeight="1">
      <c r="C243" s="67"/>
      <c r="D243" s="67"/>
    </row>
    <row r="244" spans="3:4" ht="9.75" customHeight="1">
      <c r="C244" s="67"/>
      <c r="D244" s="67"/>
    </row>
    <row r="245" spans="3:4" ht="9.75" customHeight="1">
      <c r="C245" s="67"/>
      <c r="D245" s="67"/>
    </row>
    <row r="246" spans="3:4" ht="9.75" customHeight="1">
      <c r="C246" s="67"/>
      <c r="D246" s="67"/>
    </row>
    <row r="247" spans="3:4" ht="9.75" customHeight="1">
      <c r="C247" s="67"/>
      <c r="D247" s="67"/>
    </row>
    <row r="248" spans="3:4" ht="9.75" customHeight="1">
      <c r="C248" s="67"/>
      <c r="D248" s="67"/>
    </row>
    <row r="249" spans="3:4" ht="9.75" customHeight="1">
      <c r="C249" s="67"/>
      <c r="D249" s="67"/>
    </row>
    <row r="250" spans="3:4" ht="9.75" customHeight="1">
      <c r="C250" s="67"/>
      <c r="D250" s="67"/>
    </row>
    <row r="251" spans="3:4" ht="9.75" customHeight="1">
      <c r="C251" s="67"/>
      <c r="D251" s="67"/>
    </row>
    <row r="252" spans="3:4" ht="9.75" customHeight="1">
      <c r="C252" s="67"/>
      <c r="D252" s="67"/>
    </row>
    <row r="253" spans="3:4" ht="9.75" customHeight="1">
      <c r="C253" s="67"/>
      <c r="D253" s="67"/>
    </row>
    <row r="254" spans="3:4" ht="9.75" customHeight="1">
      <c r="C254" s="67"/>
      <c r="D254" s="67"/>
    </row>
    <row r="255" spans="3:4" ht="9.75" customHeight="1">
      <c r="C255" s="67"/>
      <c r="D255" s="67"/>
    </row>
    <row r="256" spans="3:4" ht="9.75" customHeight="1">
      <c r="C256" s="67"/>
      <c r="D256" s="67"/>
    </row>
    <row r="257" spans="3:4" ht="9.75" customHeight="1">
      <c r="C257" s="67"/>
      <c r="D257" s="67"/>
    </row>
    <row r="258" spans="3:4" ht="9.75" customHeight="1">
      <c r="C258" s="67"/>
      <c r="D258" s="67"/>
    </row>
    <row r="259" spans="3:4" ht="9.75" customHeight="1">
      <c r="C259" s="67"/>
      <c r="D259" s="67"/>
    </row>
    <row r="260" spans="3:4" ht="9.75" customHeight="1">
      <c r="C260" s="67"/>
      <c r="D260" s="67"/>
    </row>
    <row r="261" spans="3:4" ht="9.75" customHeight="1">
      <c r="C261" s="67"/>
      <c r="D261" s="67"/>
    </row>
    <row r="262" spans="3:4" ht="9.75" customHeight="1">
      <c r="C262" s="67"/>
      <c r="D262" s="67"/>
    </row>
    <row r="263" spans="3:4" ht="9.75" customHeight="1">
      <c r="C263" s="67"/>
      <c r="D263" s="67"/>
    </row>
    <row r="264" spans="3:4" ht="9.75" customHeight="1">
      <c r="C264" s="67"/>
      <c r="D264" s="67"/>
    </row>
    <row r="265" spans="3:4" ht="9.75" customHeight="1">
      <c r="C265" s="67"/>
      <c r="D265" s="67"/>
    </row>
    <row r="266" spans="3:4" ht="9.75" customHeight="1">
      <c r="C266" s="67"/>
      <c r="D266" s="67"/>
    </row>
    <row r="267" spans="3:4" ht="9.75" customHeight="1">
      <c r="C267" s="67"/>
      <c r="D267" s="67"/>
    </row>
    <row r="268" spans="3:4" ht="9.75" customHeight="1">
      <c r="C268" s="67"/>
      <c r="D268" s="67"/>
    </row>
    <row r="269" spans="3:4" ht="9.75" customHeight="1">
      <c r="C269" s="67"/>
      <c r="D269" s="67"/>
    </row>
    <row r="270" spans="3:4" ht="9.75" customHeight="1">
      <c r="C270" s="67"/>
      <c r="D270" s="67"/>
    </row>
    <row r="271" spans="3:4" ht="9.75" customHeight="1">
      <c r="C271" s="67"/>
      <c r="D271" s="67"/>
    </row>
    <row r="272" spans="3:4" ht="9.75" customHeight="1">
      <c r="C272" s="67"/>
      <c r="D272" s="67"/>
    </row>
    <row r="273" spans="3:4" ht="9.75" customHeight="1">
      <c r="C273" s="67"/>
      <c r="D273" s="67"/>
    </row>
    <row r="274" spans="3:4" ht="9.75" customHeight="1">
      <c r="C274" s="67"/>
      <c r="D274" s="67"/>
    </row>
    <row r="275" spans="3:4" ht="9.75" customHeight="1">
      <c r="C275" s="67"/>
      <c r="D275" s="67"/>
    </row>
    <row r="276" spans="3:4" ht="9.75" customHeight="1">
      <c r="C276" s="67"/>
      <c r="D276" s="67"/>
    </row>
    <row r="277" spans="3:4" ht="9.75" customHeight="1">
      <c r="C277" s="67"/>
      <c r="D277" s="67"/>
    </row>
    <row r="278" spans="3:4" ht="9.75" customHeight="1">
      <c r="C278" s="67"/>
      <c r="D278" s="67"/>
    </row>
    <row r="279" spans="3:4" ht="9.75" customHeight="1">
      <c r="C279" s="67"/>
      <c r="D279" s="67"/>
    </row>
    <row r="280" spans="3:4" ht="9.75" customHeight="1">
      <c r="C280" s="67"/>
      <c r="D280" s="67"/>
    </row>
    <row r="281" spans="3:4" ht="9.75" customHeight="1">
      <c r="C281" s="67"/>
      <c r="D281" s="67"/>
    </row>
    <row r="282" spans="3:4" ht="9.75" customHeight="1">
      <c r="C282" s="67"/>
      <c r="D282" s="67"/>
    </row>
    <row r="283" spans="3:4" ht="9.75" customHeight="1">
      <c r="C283" s="67"/>
      <c r="D283" s="67"/>
    </row>
    <row r="284" spans="3:4" ht="9.75" customHeight="1">
      <c r="C284" s="67"/>
      <c r="D284" s="67"/>
    </row>
    <row r="285" spans="3:4" ht="9.75" customHeight="1">
      <c r="C285" s="67"/>
      <c r="D285" s="67"/>
    </row>
    <row r="286" spans="3:4" ht="9.75" customHeight="1">
      <c r="C286" s="67"/>
      <c r="D286" s="67"/>
    </row>
    <row r="287" spans="3:4" ht="9.75" customHeight="1">
      <c r="C287" s="67"/>
      <c r="D287" s="67"/>
    </row>
    <row r="288" spans="3:4" ht="9.75" customHeight="1">
      <c r="C288" s="67"/>
      <c r="D288" s="67"/>
    </row>
    <row r="289" spans="3:4" ht="9.75" customHeight="1">
      <c r="C289" s="67"/>
      <c r="D289" s="67"/>
    </row>
    <row r="290" spans="3:4" ht="9.75" customHeight="1">
      <c r="C290" s="67"/>
      <c r="D290" s="67"/>
    </row>
    <row r="291" spans="3:4" ht="9.75" customHeight="1">
      <c r="C291" s="67"/>
      <c r="D291" s="67"/>
    </row>
    <row r="292" spans="3:4" ht="9.75" customHeight="1">
      <c r="C292" s="67"/>
      <c r="D292" s="67"/>
    </row>
    <row r="293" spans="3:4" ht="9.75" customHeight="1">
      <c r="C293" s="67"/>
      <c r="D293" s="67"/>
    </row>
    <row r="294" spans="3:4" ht="9.75" customHeight="1">
      <c r="C294" s="67"/>
      <c r="D294" s="67"/>
    </row>
    <row r="295" spans="3:4" ht="9.75" customHeight="1">
      <c r="C295" s="67"/>
      <c r="D295" s="67"/>
    </row>
    <row r="296" spans="3:4" ht="9.75" customHeight="1">
      <c r="C296" s="67"/>
      <c r="D296" s="67"/>
    </row>
    <row r="297" spans="3:4" ht="9.75" customHeight="1">
      <c r="C297" s="67"/>
      <c r="D297" s="67"/>
    </row>
    <row r="298" spans="3:4" ht="9.75" customHeight="1">
      <c r="C298" s="67"/>
      <c r="D298" s="67"/>
    </row>
    <row r="299" spans="3:4" ht="9.75" customHeight="1">
      <c r="C299" s="67"/>
      <c r="D299" s="67"/>
    </row>
    <row r="300" spans="3:4" ht="9.75" customHeight="1">
      <c r="C300" s="67"/>
      <c r="D300" s="67"/>
    </row>
    <row r="301" spans="3:4" ht="9.75" customHeight="1">
      <c r="C301" s="67"/>
      <c r="D301" s="67"/>
    </row>
    <row r="302" spans="3:4" ht="9.75" customHeight="1">
      <c r="C302" s="67"/>
      <c r="D302" s="67"/>
    </row>
    <row r="303" spans="3:4" ht="9.75" customHeight="1">
      <c r="C303" s="67"/>
      <c r="D303" s="67"/>
    </row>
    <row r="304" spans="3:4" ht="9.75" customHeight="1">
      <c r="C304" s="67"/>
      <c r="D304" s="67"/>
    </row>
    <row r="305" spans="3:4" ht="9.75" customHeight="1">
      <c r="C305" s="67"/>
      <c r="D305" s="67"/>
    </row>
    <row r="306" spans="3:4" ht="9.75" customHeight="1">
      <c r="C306" s="67"/>
      <c r="D306" s="67"/>
    </row>
    <row r="307" spans="3:4" ht="9.75" customHeight="1">
      <c r="C307" s="67"/>
      <c r="D307" s="67"/>
    </row>
    <row r="308" spans="3:4" ht="9.75" customHeight="1">
      <c r="C308" s="67"/>
      <c r="D308" s="67"/>
    </row>
    <row r="309" spans="3:4" ht="9.75" customHeight="1">
      <c r="C309" s="67"/>
      <c r="D309" s="67"/>
    </row>
    <row r="310" spans="3:4" ht="9.75" customHeight="1">
      <c r="C310" s="67"/>
      <c r="D310" s="67"/>
    </row>
    <row r="311" spans="3:4" ht="9.75" customHeight="1">
      <c r="C311" s="67"/>
      <c r="D311" s="67"/>
    </row>
    <row r="312" spans="3:4" ht="9.75" customHeight="1">
      <c r="C312" s="67"/>
      <c r="D312" s="67"/>
    </row>
    <row r="313" spans="3:4" ht="9.75" customHeight="1">
      <c r="C313" s="67"/>
      <c r="D313" s="67"/>
    </row>
    <row r="314" spans="3:4" ht="9.75" customHeight="1">
      <c r="C314" s="67"/>
      <c r="D314" s="67"/>
    </row>
    <row r="315" spans="3:4" ht="9.75" customHeight="1">
      <c r="C315" s="67"/>
      <c r="D315" s="67"/>
    </row>
    <row r="316" spans="3:4" ht="9.75" customHeight="1">
      <c r="C316" s="67"/>
      <c r="D316" s="67"/>
    </row>
    <row r="317" spans="3:4" ht="9.75" customHeight="1">
      <c r="C317" s="67"/>
      <c r="D317" s="67"/>
    </row>
    <row r="318" spans="3:4" ht="9.75" customHeight="1">
      <c r="C318" s="67"/>
      <c r="D318" s="67"/>
    </row>
    <row r="319" spans="3:4" ht="9.75" customHeight="1">
      <c r="C319" s="67"/>
      <c r="D319" s="67"/>
    </row>
    <row r="320" spans="3:4" ht="9.75" customHeight="1">
      <c r="C320" s="67"/>
      <c r="D320" s="67"/>
    </row>
    <row r="321" spans="3:4" ht="9.75" customHeight="1">
      <c r="C321" s="67"/>
      <c r="D321" s="67"/>
    </row>
    <row r="322" spans="3:4" ht="9.75" customHeight="1">
      <c r="C322" s="67"/>
      <c r="D322" s="67"/>
    </row>
    <row r="323" spans="3:4" ht="9.75" customHeight="1">
      <c r="C323" s="67"/>
      <c r="D323" s="67"/>
    </row>
    <row r="324" spans="3:4" ht="9.75" customHeight="1">
      <c r="C324" s="67"/>
      <c r="D324" s="67"/>
    </row>
    <row r="325" spans="3:4" ht="9.75" customHeight="1">
      <c r="C325" s="67"/>
      <c r="D325" s="67"/>
    </row>
    <row r="326" spans="3:4" ht="9.75" customHeight="1">
      <c r="C326" s="67"/>
      <c r="D326" s="67"/>
    </row>
    <row r="327" spans="3:4" ht="9.75" customHeight="1">
      <c r="C327" s="67"/>
      <c r="D327" s="67"/>
    </row>
    <row r="328" spans="3:4" ht="9.75" customHeight="1">
      <c r="C328" s="67"/>
      <c r="D328" s="67"/>
    </row>
    <row r="329" spans="3:4" ht="9.75" customHeight="1">
      <c r="C329" s="67"/>
      <c r="D329" s="67"/>
    </row>
    <row r="330" spans="3:4" ht="9.75" customHeight="1">
      <c r="C330" s="67"/>
      <c r="D330" s="67"/>
    </row>
    <row r="331" spans="3:4" ht="9.75" customHeight="1">
      <c r="C331" s="67"/>
      <c r="D331" s="67"/>
    </row>
    <row r="332" spans="3:4" ht="9.75" customHeight="1">
      <c r="C332" s="67"/>
      <c r="D332" s="67"/>
    </row>
    <row r="333" spans="3:4" ht="9.75" customHeight="1">
      <c r="C333" s="67"/>
      <c r="D333" s="67"/>
    </row>
    <row r="334" spans="3:4" ht="9.75" customHeight="1">
      <c r="C334" s="67"/>
      <c r="D334" s="67"/>
    </row>
    <row r="335" spans="3:4" ht="9.75" customHeight="1">
      <c r="C335" s="67"/>
      <c r="D335" s="67"/>
    </row>
    <row r="336" spans="3:4" ht="9.75" customHeight="1">
      <c r="C336" s="67"/>
      <c r="D336" s="67"/>
    </row>
    <row r="337" spans="3:4" ht="9.75" customHeight="1">
      <c r="C337" s="67"/>
      <c r="D337" s="67"/>
    </row>
    <row r="338" spans="3:4" ht="9.75" customHeight="1">
      <c r="C338" s="67"/>
      <c r="D338" s="67"/>
    </row>
    <row r="339" spans="3:4" ht="9.75" customHeight="1">
      <c r="C339" s="67"/>
      <c r="D339" s="67"/>
    </row>
    <row r="340" spans="3:4" ht="9.75" customHeight="1">
      <c r="C340" s="67"/>
      <c r="D340" s="67"/>
    </row>
    <row r="341" spans="3:4" ht="9.75" customHeight="1">
      <c r="C341" s="67"/>
      <c r="D341" s="67"/>
    </row>
    <row r="342" spans="3:4" ht="9.75" customHeight="1">
      <c r="C342" s="67"/>
      <c r="D342" s="67"/>
    </row>
    <row r="343" spans="3:4" ht="9.75" customHeight="1">
      <c r="C343" s="67"/>
      <c r="D343" s="67"/>
    </row>
    <row r="344" spans="3:4" ht="9.75" customHeight="1">
      <c r="C344" s="67"/>
      <c r="D344" s="67"/>
    </row>
    <row r="345" spans="3:4" ht="9.75" customHeight="1">
      <c r="C345" s="67"/>
      <c r="D345" s="67"/>
    </row>
    <row r="346" spans="3:4" ht="9.75" customHeight="1">
      <c r="C346" s="67"/>
      <c r="D346" s="67"/>
    </row>
    <row r="347" spans="3:4" ht="9.75" customHeight="1">
      <c r="C347" s="67"/>
      <c r="D347" s="67"/>
    </row>
    <row r="348" spans="3:4" ht="9.75" customHeight="1">
      <c r="C348" s="67"/>
      <c r="D348" s="67"/>
    </row>
    <row r="349" spans="3:4" ht="9.75" customHeight="1">
      <c r="C349" s="67"/>
      <c r="D349" s="67"/>
    </row>
    <row r="350" spans="3:4" ht="9.75" customHeight="1">
      <c r="C350" s="67"/>
      <c r="D350" s="67"/>
    </row>
    <row r="351" spans="3:4" ht="9.75" customHeight="1">
      <c r="C351" s="67"/>
      <c r="D351" s="67"/>
    </row>
    <row r="352" spans="3:4" ht="9.75" customHeight="1">
      <c r="C352" s="67"/>
      <c r="D352" s="67"/>
    </row>
    <row r="353" spans="3:4" ht="9.75" customHeight="1">
      <c r="C353" s="67"/>
      <c r="D353" s="67"/>
    </row>
    <row r="354" spans="3:4" ht="9.75" customHeight="1">
      <c r="C354" s="67"/>
      <c r="D354" s="67"/>
    </row>
    <row r="355" spans="3:4" ht="9.75" customHeight="1">
      <c r="C355" s="67"/>
      <c r="D355" s="67"/>
    </row>
    <row r="356" spans="3:4" ht="9.75" customHeight="1">
      <c r="C356" s="67"/>
      <c r="D356" s="67"/>
    </row>
    <row r="357" spans="3:4" ht="9.75" customHeight="1">
      <c r="C357" s="67"/>
      <c r="D357" s="67"/>
    </row>
    <row r="358" spans="3:4" ht="9.75" customHeight="1">
      <c r="C358" s="67"/>
      <c r="D358" s="67"/>
    </row>
    <row r="359" spans="3:4" ht="9.75" customHeight="1">
      <c r="C359" s="67"/>
      <c r="D359" s="67"/>
    </row>
    <row r="360" spans="3:4" ht="9.75" customHeight="1">
      <c r="C360" s="67"/>
      <c r="D360" s="67"/>
    </row>
    <row r="361" spans="3:4" ht="9.75" customHeight="1">
      <c r="C361" s="67"/>
      <c r="D361" s="67"/>
    </row>
    <row r="362" spans="3:4" ht="9.75" customHeight="1">
      <c r="C362" s="67"/>
      <c r="D362" s="67"/>
    </row>
    <row r="363" spans="3:4" ht="9.75" customHeight="1">
      <c r="C363" s="67"/>
      <c r="D363" s="67"/>
    </row>
    <row r="364" spans="3:4" ht="9.75" customHeight="1">
      <c r="C364" s="67"/>
      <c r="D364" s="67"/>
    </row>
    <row r="365" spans="3:4" ht="9.75" customHeight="1">
      <c r="C365" s="67"/>
      <c r="D365" s="67"/>
    </row>
    <row r="366" spans="3:4" ht="9.75" customHeight="1">
      <c r="C366" s="67"/>
      <c r="D366" s="67"/>
    </row>
    <row r="367" spans="3:4" ht="9.75" customHeight="1">
      <c r="C367" s="67"/>
      <c r="D367" s="67"/>
    </row>
    <row r="368" spans="3:4" ht="9.75" customHeight="1">
      <c r="C368" s="67"/>
      <c r="D368" s="67"/>
    </row>
    <row r="369" spans="3:4" ht="9.75" customHeight="1">
      <c r="C369" s="67"/>
      <c r="D369" s="67"/>
    </row>
    <row r="370" spans="3:4" ht="9.75" customHeight="1">
      <c r="C370" s="67"/>
      <c r="D370" s="67"/>
    </row>
    <row r="371" spans="3:4" ht="9.75" customHeight="1">
      <c r="C371" s="67"/>
      <c r="D371" s="67"/>
    </row>
    <row r="372" spans="3:4" ht="9.75" customHeight="1">
      <c r="C372" s="67"/>
      <c r="D372" s="67"/>
    </row>
    <row r="373" spans="3:4" ht="9.75" customHeight="1">
      <c r="C373" s="67"/>
      <c r="D373" s="67"/>
    </row>
    <row r="374" spans="3:4" ht="9.75" customHeight="1">
      <c r="C374" s="67"/>
      <c r="D374" s="67"/>
    </row>
    <row r="375" spans="3:4" ht="9.75" customHeight="1">
      <c r="C375" s="67"/>
      <c r="D375" s="67"/>
    </row>
    <row r="376" spans="3:4" ht="9.75" customHeight="1">
      <c r="C376" s="67"/>
      <c r="D376" s="67"/>
    </row>
    <row r="377" spans="3:4" ht="9.75" customHeight="1">
      <c r="C377" s="67"/>
      <c r="D377" s="67"/>
    </row>
    <row r="378" spans="3:4" ht="9.75" customHeight="1">
      <c r="C378" s="67"/>
      <c r="D378" s="67"/>
    </row>
    <row r="379" spans="3:4" ht="9.75" customHeight="1">
      <c r="C379" s="67"/>
      <c r="D379" s="67"/>
    </row>
    <row r="380" spans="3:4" ht="9.75" customHeight="1">
      <c r="C380" s="67"/>
      <c r="D380" s="67"/>
    </row>
    <row r="381" spans="3:4" ht="9.75" customHeight="1">
      <c r="C381" s="67"/>
      <c r="D381" s="67"/>
    </row>
    <row r="382" spans="3:4" ht="9.75" customHeight="1">
      <c r="C382" s="67"/>
      <c r="D382" s="67"/>
    </row>
    <row r="383" spans="3:4" ht="9.75" customHeight="1">
      <c r="C383" s="67"/>
      <c r="D383" s="67"/>
    </row>
    <row r="384" spans="3:4" ht="9.75" customHeight="1">
      <c r="C384" s="67"/>
      <c r="D384" s="67"/>
    </row>
    <row r="385" spans="3:4" ht="9.75" customHeight="1">
      <c r="C385" s="67"/>
      <c r="D385" s="67"/>
    </row>
    <row r="386" spans="3:4" ht="9.75" customHeight="1">
      <c r="C386" s="67"/>
      <c r="D386" s="67"/>
    </row>
    <row r="387" spans="3:4" ht="9.75" customHeight="1">
      <c r="C387" s="67"/>
      <c r="D387" s="67"/>
    </row>
    <row r="388" spans="3:4" ht="9.75" customHeight="1">
      <c r="C388" s="67"/>
      <c r="D388" s="67"/>
    </row>
    <row r="389" spans="3:4" ht="9.75" customHeight="1">
      <c r="C389" s="67"/>
      <c r="D389" s="67"/>
    </row>
    <row r="390" spans="3:4" ht="9.75" customHeight="1">
      <c r="C390" s="67"/>
      <c r="D390" s="67"/>
    </row>
    <row r="391" spans="3:4" ht="9.75" customHeight="1">
      <c r="C391" s="67"/>
      <c r="D391" s="67"/>
    </row>
    <row r="392" spans="3:4" ht="9.75" customHeight="1">
      <c r="C392" s="67"/>
      <c r="D392" s="67"/>
    </row>
    <row r="393" spans="3:4" ht="9.75" customHeight="1">
      <c r="C393" s="67"/>
      <c r="D393" s="67"/>
    </row>
    <row r="394" spans="3:4" ht="9.75" customHeight="1">
      <c r="C394" s="67"/>
      <c r="D394" s="67"/>
    </row>
    <row r="395" spans="3:4" ht="9.75" customHeight="1">
      <c r="C395" s="67"/>
      <c r="D395" s="67"/>
    </row>
    <row r="396" spans="3:4" ht="9.75" customHeight="1">
      <c r="C396" s="67"/>
      <c r="D396" s="67"/>
    </row>
    <row r="397" spans="3:4" ht="9.75" customHeight="1">
      <c r="C397" s="67"/>
      <c r="D397" s="67"/>
    </row>
    <row r="398" spans="3:4" ht="9.75" customHeight="1">
      <c r="C398" s="67"/>
      <c r="D398" s="67"/>
    </row>
    <row r="399" spans="3:4" ht="9.75" customHeight="1">
      <c r="C399" s="67"/>
      <c r="D399" s="67"/>
    </row>
    <row r="400" spans="3:4" ht="9.75" customHeight="1">
      <c r="C400" s="67"/>
      <c r="D400" s="67"/>
    </row>
    <row r="401" spans="3:4" ht="9.75" customHeight="1">
      <c r="C401" s="67"/>
      <c r="D401" s="67"/>
    </row>
    <row r="402" spans="3:4" ht="9.75" customHeight="1">
      <c r="C402" s="67"/>
      <c r="D402" s="67"/>
    </row>
    <row r="403" spans="3:4" ht="9.75" customHeight="1">
      <c r="C403" s="67"/>
      <c r="D403" s="67"/>
    </row>
    <row r="404" spans="3:4" ht="9.75" customHeight="1">
      <c r="C404" s="67"/>
      <c r="D404" s="67"/>
    </row>
    <row r="405" spans="3:4" ht="9.75" customHeight="1">
      <c r="C405" s="67"/>
      <c r="D405" s="67"/>
    </row>
    <row r="406" spans="3:4" ht="9.75" customHeight="1">
      <c r="C406" s="67"/>
      <c r="D406" s="67"/>
    </row>
    <row r="407" spans="3:4" ht="9.75" customHeight="1">
      <c r="C407" s="67"/>
      <c r="D407" s="67"/>
    </row>
    <row r="408" spans="3:4" ht="9.75" customHeight="1">
      <c r="C408" s="67"/>
      <c r="D408" s="67"/>
    </row>
    <row r="409" spans="3:4" ht="9.75" customHeight="1">
      <c r="C409" s="67"/>
      <c r="D409" s="67"/>
    </row>
    <row r="410" spans="3:4" ht="9.75" customHeight="1">
      <c r="C410" s="67"/>
      <c r="D410" s="67"/>
    </row>
    <row r="411" spans="3:4" ht="9.75" customHeight="1">
      <c r="C411" s="67"/>
      <c r="D411" s="67"/>
    </row>
    <row r="412" spans="3:4" ht="9.75" customHeight="1">
      <c r="C412" s="67"/>
      <c r="D412" s="67"/>
    </row>
    <row r="413" spans="3:4" ht="9.75" customHeight="1">
      <c r="C413" s="67"/>
      <c r="D413" s="67"/>
    </row>
    <row r="414" spans="3:4" ht="9.75" customHeight="1">
      <c r="C414" s="67"/>
      <c r="D414" s="67"/>
    </row>
    <row r="415" spans="3:4" ht="9.75" customHeight="1">
      <c r="C415" s="67"/>
      <c r="D415" s="67"/>
    </row>
    <row r="416" spans="3:4" ht="9.75" customHeight="1">
      <c r="C416" s="67"/>
      <c r="D416" s="67"/>
    </row>
    <row r="417" spans="3:4" ht="9.75" customHeight="1">
      <c r="C417" s="67"/>
      <c r="D417" s="67"/>
    </row>
    <row r="418" spans="3:4" ht="9.75" customHeight="1">
      <c r="C418" s="67"/>
      <c r="D418" s="67"/>
    </row>
    <row r="419" spans="3:4" ht="9.75" customHeight="1">
      <c r="C419" s="67"/>
      <c r="D419" s="67"/>
    </row>
    <row r="420" spans="3:4" ht="9.75" customHeight="1">
      <c r="C420" s="67"/>
      <c r="D420" s="67"/>
    </row>
    <row r="421" spans="3:4" ht="9.75" customHeight="1">
      <c r="C421" s="67"/>
      <c r="D421" s="67"/>
    </row>
    <row r="422" spans="3:4" ht="9.75" customHeight="1">
      <c r="C422" s="67"/>
      <c r="D422" s="67"/>
    </row>
    <row r="423" spans="3:4" ht="9.75" customHeight="1">
      <c r="C423" s="67"/>
      <c r="D423" s="67"/>
    </row>
    <row r="424" spans="3:4" ht="9.75" customHeight="1">
      <c r="C424" s="67"/>
      <c r="D424" s="67"/>
    </row>
    <row r="425" spans="3:4" ht="9.75" customHeight="1">
      <c r="C425" s="67"/>
      <c r="D425" s="67"/>
    </row>
    <row r="426" spans="3:4" ht="9.75" customHeight="1">
      <c r="C426" s="67"/>
      <c r="D426" s="67"/>
    </row>
    <row r="427" spans="3:4" ht="9.75" customHeight="1">
      <c r="C427" s="67"/>
      <c r="D427" s="67"/>
    </row>
    <row r="428" spans="3:4" ht="9.75" customHeight="1">
      <c r="C428" s="67"/>
      <c r="D428" s="67"/>
    </row>
    <row r="429" spans="3:4" ht="9.75" customHeight="1">
      <c r="C429" s="67"/>
      <c r="D429" s="67"/>
    </row>
    <row r="430" spans="3:4" ht="9.75" customHeight="1">
      <c r="C430" s="67"/>
      <c r="D430" s="67"/>
    </row>
    <row r="431" spans="3:4" ht="9.75" customHeight="1">
      <c r="C431" s="67"/>
      <c r="D431" s="67"/>
    </row>
    <row r="432" spans="3:4" ht="9.75" customHeight="1">
      <c r="C432" s="67"/>
      <c r="D432" s="67"/>
    </row>
    <row r="433" spans="3:4" ht="9.75" customHeight="1">
      <c r="C433" s="67"/>
      <c r="D433" s="67"/>
    </row>
    <row r="434" spans="3:4" ht="9.75" customHeight="1">
      <c r="C434" s="67"/>
      <c r="D434" s="67"/>
    </row>
    <row r="435" spans="3:4" ht="9.75" customHeight="1">
      <c r="C435" s="67"/>
      <c r="D435" s="67"/>
    </row>
    <row r="436" spans="3:4" ht="9.75" customHeight="1">
      <c r="C436" s="67"/>
      <c r="D436" s="67"/>
    </row>
    <row r="437" spans="3:4" ht="9.75" customHeight="1">
      <c r="C437" s="67"/>
      <c r="D437" s="67"/>
    </row>
    <row r="438" spans="3:4" ht="9.75" customHeight="1">
      <c r="C438" s="67"/>
      <c r="D438" s="67"/>
    </row>
    <row r="439" spans="3:4" ht="9.75" customHeight="1">
      <c r="C439" s="67"/>
      <c r="D439" s="67"/>
    </row>
    <row r="440" spans="3:4" ht="9.75" customHeight="1">
      <c r="C440" s="67"/>
      <c r="D440" s="67"/>
    </row>
    <row r="441" spans="3:4" ht="9.75" customHeight="1">
      <c r="C441" s="67"/>
      <c r="D441" s="67"/>
    </row>
    <row r="442" spans="3:4" ht="9.75" customHeight="1">
      <c r="C442" s="67"/>
      <c r="D442" s="67"/>
    </row>
    <row r="443" spans="3:4" ht="9.75" customHeight="1">
      <c r="C443" s="67"/>
      <c r="D443" s="67"/>
    </row>
    <row r="444" spans="3:4" ht="9.75" customHeight="1">
      <c r="C444" s="67"/>
      <c r="D444" s="67"/>
    </row>
    <row r="445" spans="3:4" ht="9.75" customHeight="1">
      <c r="C445" s="67"/>
      <c r="D445" s="67"/>
    </row>
    <row r="446" spans="3:4" ht="9.75" customHeight="1">
      <c r="C446" s="67"/>
      <c r="D446" s="67"/>
    </row>
    <row r="447" spans="3:4" ht="9.75" customHeight="1">
      <c r="C447" s="67"/>
      <c r="D447" s="67"/>
    </row>
    <row r="448" spans="3:4" ht="9.75" customHeight="1">
      <c r="C448" s="67"/>
      <c r="D448" s="67"/>
    </row>
    <row r="449" spans="3:4" ht="9.75" customHeight="1">
      <c r="C449" s="67"/>
      <c r="D449" s="67"/>
    </row>
    <row r="450" spans="3:4" ht="9.75" customHeight="1">
      <c r="C450" s="67"/>
      <c r="D450" s="67"/>
    </row>
    <row r="451" spans="3:4" ht="9.75" customHeight="1">
      <c r="C451" s="67"/>
      <c r="D451" s="67"/>
    </row>
    <row r="452" spans="3:4" ht="9.75" customHeight="1">
      <c r="C452" s="67"/>
      <c r="D452" s="67"/>
    </row>
    <row r="453" spans="3:4" ht="9.75" customHeight="1">
      <c r="C453" s="67"/>
      <c r="D453" s="67"/>
    </row>
    <row r="454" spans="3:4" ht="9.75" customHeight="1">
      <c r="C454" s="67"/>
      <c r="D454" s="67"/>
    </row>
    <row r="455" spans="3:4" ht="9.75" customHeight="1">
      <c r="C455" s="67"/>
      <c r="D455" s="67"/>
    </row>
    <row r="456" spans="3:4" ht="9.75" customHeight="1">
      <c r="C456" s="67"/>
      <c r="D456" s="67"/>
    </row>
    <row r="457" spans="3:4" ht="9.75" customHeight="1">
      <c r="C457" s="67"/>
      <c r="D457" s="67"/>
    </row>
    <row r="458" spans="3:4" ht="9.75" customHeight="1">
      <c r="C458" s="67"/>
      <c r="D458" s="67"/>
    </row>
    <row r="459" spans="3:4" ht="9.75" customHeight="1">
      <c r="C459" s="67"/>
      <c r="D459" s="67"/>
    </row>
    <row r="460" spans="3:4" ht="9.75" customHeight="1">
      <c r="C460" s="67"/>
      <c r="D460" s="67"/>
    </row>
    <row r="461" spans="3:4" ht="9.75" customHeight="1">
      <c r="C461" s="67"/>
      <c r="D461" s="67"/>
    </row>
    <row r="462" spans="3:4" ht="9.75" customHeight="1">
      <c r="C462" s="67"/>
      <c r="D462" s="67"/>
    </row>
    <row r="463" spans="3:4" ht="9.75" customHeight="1">
      <c r="C463" s="67"/>
      <c r="D463" s="67"/>
    </row>
    <row r="464" spans="3:4" ht="9.75" customHeight="1">
      <c r="C464" s="67"/>
      <c r="D464" s="67"/>
    </row>
    <row r="465" spans="3:4" ht="9.75" customHeight="1">
      <c r="C465" s="67"/>
      <c r="D465" s="67"/>
    </row>
    <row r="466" spans="3:4" ht="9.75" customHeight="1">
      <c r="C466" s="67"/>
      <c r="D466" s="67"/>
    </row>
    <row r="467" spans="3:4" ht="9.75" customHeight="1">
      <c r="C467" s="67"/>
      <c r="D467" s="67"/>
    </row>
    <row r="468" spans="3:4" ht="9.75" customHeight="1">
      <c r="C468" s="67"/>
      <c r="D468" s="67"/>
    </row>
    <row r="469" spans="3:4" ht="9.75" customHeight="1">
      <c r="C469" s="67"/>
      <c r="D469" s="67"/>
    </row>
    <row r="470" spans="3:4" ht="9.75" customHeight="1">
      <c r="C470" s="67"/>
      <c r="D470" s="67"/>
    </row>
    <row r="471" spans="3:4" ht="9.75" customHeight="1">
      <c r="C471" s="67"/>
      <c r="D471" s="67"/>
    </row>
    <row r="472" spans="3:4" ht="9.75" customHeight="1">
      <c r="C472" s="67"/>
      <c r="D472" s="67"/>
    </row>
    <row r="473" spans="3:4" ht="9.75" customHeight="1">
      <c r="C473" s="67"/>
      <c r="D473" s="67"/>
    </row>
    <row r="474" spans="3:4" ht="9.75" customHeight="1">
      <c r="C474" s="67"/>
      <c r="D474" s="67"/>
    </row>
    <row r="475" spans="3:4" ht="9.75" customHeight="1">
      <c r="C475" s="67"/>
      <c r="D475" s="67"/>
    </row>
    <row r="476" spans="3:4" ht="9.75" customHeight="1">
      <c r="C476" s="67"/>
      <c r="D476" s="67"/>
    </row>
    <row r="477" spans="3:4" ht="9.75" customHeight="1">
      <c r="C477" s="67"/>
      <c r="D477" s="67"/>
    </row>
    <row r="478" spans="3:4" ht="9.75" customHeight="1">
      <c r="C478" s="67"/>
      <c r="D478" s="67"/>
    </row>
    <row r="479" spans="3:4" ht="9.75" customHeight="1">
      <c r="C479" s="67"/>
      <c r="D479" s="67"/>
    </row>
    <row r="480" spans="3:4" ht="9.75" customHeight="1">
      <c r="C480" s="67"/>
      <c r="D480" s="67"/>
    </row>
    <row r="481" spans="3:4" ht="9.75" customHeight="1">
      <c r="C481" s="67"/>
      <c r="D481" s="67"/>
    </row>
    <row r="482" spans="3:4" ht="9.75" customHeight="1">
      <c r="C482" s="67"/>
      <c r="D482" s="67"/>
    </row>
    <row r="483" spans="3:4" ht="9.75" customHeight="1">
      <c r="C483" s="67"/>
      <c r="D483" s="67"/>
    </row>
    <row r="484" spans="3:4" ht="9.75" customHeight="1">
      <c r="C484" s="67"/>
      <c r="D484" s="67"/>
    </row>
    <row r="485" spans="3:4" ht="9.75" customHeight="1">
      <c r="C485" s="67"/>
      <c r="D485" s="67"/>
    </row>
    <row r="486" spans="3:4" ht="9.75" customHeight="1">
      <c r="C486" s="67"/>
      <c r="D486" s="67"/>
    </row>
    <row r="487" spans="3:4" ht="9.75" customHeight="1">
      <c r="C487" s="67"/>
      <c r="D487" s="67"/>
    </row>
    <row r="488" spans="3:4" ht="9.75" customHeight="1">
      <c r="C488" s="67"/>
      <c r="D488" s="67"/>
    </row>
    <row r="489" spans="3:4" ht="9.75" customHeight="1">
      <c r="C489" s="67"/>
      <c r="D489" s="67"/>
    </row>
    <row r="490" spans="3:4" ht="9.75" customHeight="1">
      <c r="C490" s="67"/>
      <c r="D490" s="67"/>
    </row>
    <row r="491" spans="3:4" ht="9.75" customHeight="1">
      <c r="C491" s="67"/>
      <c r="D491" s="67"/>
    </row>
    <row r="492" spans="3:4" ht="9.75" customHeight="1">
      <c r="C492" s="67"/>
      <c r="D492" s="67"/>
    </row>
    <row r="493" spans="3:4" ht="9.75" customHeight="1">
      <c r="C493" s="67"/>
      <c r="D493" s="67"/>
    </row>
    <row r="494" spans="3:4" ht="9.75" customHeight="1">
      <c r="C494" s="67"/>
      <c r="D494" s="67"/>
    </row>
    <row r="495" spans="3:4" ht="9.75" customHeight="1">
      <c r="C495" s="67"/>
      <c r="D495" s="67"/>
    </row>
    <row r="496" spans="3:4" ht="9.75" customHeight="1">
      <c r="C496" s="67"/>
      <c r="D496" s="67"/>
    </row>
    <row r="497" spans="3:4" ht="9.75" customHeight="1">
      <c r="C497" s="67"/>
      <c r="D497" s="67"/>
    </row>
    <row r="498" spans="3:4" ht="9.75" customHeight="1">
      <c r="C498" s="67"/>
      <c r="D498" s="67"/>
    </row>
    <row r="499" spans="3:4" ht="9.75" customHeight="1">
      <c r="C499" s="67"/>
      <c r="D499" s="67"/>
    </row>
    <row r="500" spans="3:4" ht="9.75" customHeight="1">
      <c r="C500" s="67"/>
      <c r="D500" s="67"/>
    </row>
    <row r="501" spans="3:4" ht="9.75" customHeight="1">
      <c r="C501" s="67"/>
      <c r="D501" s="67"/>
    </row>
    <row r="502" spans="3:4" ht="9.75" customHeight="1">
      <c r="C502" s="67"/>
      <c r="D502" s="67"/>
    </row>
    <row r="503" spans="3:4" ht="9.75" customHeight="1">
      <c r="C503" s="67"/>
      <c r="D503" s="67"/>
    </row>
    <row r="504" spans="3:4" ht="9.75" customHeight="1">
      <c r="C504" s="67"/>
      <c r="D504" s="67"/>
    </row>
    <row r="505" spans="3:4" ht="9.75" customHeight="1">
      <c r="C505" s="67"/>
      <c r="D505" s="67"/>
    </row>
    <row r="506" spans="3:4" ht="9.75" customHeight="1">
      <c r="C506" s="67"/>
      <c r="D506" s="67"/>
    </row>
    <row r="507" spans="3:4" ht="9.75" customHeight="1">
      <c r="C507" s="67"/>
      <c r="D507" s="67"/>
    </row>
    <row r="508" spans="3:4" ht="9.75" customHeight="1">
      <c r="C508" s="67"/>
      <c r="D508" s="67"/>
    </row>
    <row r="509" spans="3:4" ht="9.75" customHeight="1">
      <c r="C509" s="67"/>
      <c r="D509" s="67"/>
    </row>
    <row r="510" spans="3:4" ht="9.75" customHeight="1">
      <c r="C510" s="67"/>
      <c r="D510" s="67"/>
    </row>
    <row r="511" spans="3:4" ht="9.75" customHeight="1">
      <c r="C511" s="67"/>
      <c r="D511" s="67"/>
    </row>
    <row r="512" spans="3:4" ht="9.75" customHeight="1">
      <c r="C512" s="67"/>
      <c r="D512" s="67"/>
    </row>
    <row r="513" spans="3:4" ht="9.75" customHeight="1">
      <c r="C513" s="67"/>
      <c r="D513" s="67"/>
    </row>
    <row r="514" spans="3:4" ht="9.75" customHeight="1">
      <c r="C514" s="67"/>
      <c r="D514" s="67"/>
    </row>
    <row r="515" spans="3:4" ht="9.75" customHeight="1">
      <c r="C515" s="67"/>
      <c r="D515" s="67"/>
    </row>
    <row r="516" spans="3:4" ht="9.75" customHeight="1">
      <c r="C516" s="67"/>
      <c r="D516" s="67"/>
    </row>
    <row r="517" spans="3:4" ht="9.75" customHeight="1">
      <c r="C517" s="67"/>
      <c r="D517" s="67"/>
    </row>
    <row r="518" spans="3:4" ht="9.75" customHeight="1">
      <c r="C518" s="67"/>
      <c r="D518" s="67"/>
    </row>
    <row r="519" spans="3:4" ht="9.75" customHeight="1">
      <c r="C519" s="67"/>
      <c r="D519" s="67"/>
    </row>
    <row r="520" spans="3:4" ht="9.75" customHeight="1">
      <c r="C520" s="67"/>
      <c r="D520" s="67"/>
    </row>
    <row r="521" spans="3:4" ht="9.75" customHeight="1">
      <c r="C521" s="67"/>
      <c r="D521" s="67"/>
    </row>
    <row r="522" spans="3:4" ht="9.75" customHeight="1">
      <c r="C522" s="67"/>
      <c r="D522" s="67"/>
    </row>
    <row r="523" spans="3:4" ht="9.75" customHeight="1">
      <c r="C523" s="67"/>
      <c r="D523" s="67"/>
    </row>
    <row r="524" spans="3:4" ht="9.75" customHeight="1">
      <c r="C524" s="67"/>
      <c r="D524" s="67"/>
    </row>
    <row r="525" spans="3:4" ht="9.75" customHeight="1">
      <c r="C525" s="67"/>
      <c r="D525" s="67"/>
    </row>
    <row r="526" spans="3:4" ht="9.75" customHeight="1">
      <c r="C526" s="67"/>
      <c r="D526" s="67"/>
    </row>
    <row r="527" spans="3:4" ht="9.75" customHeight="1">
      <c r="C527" s="67"/>
      <c r="D527" s="67"/>
    </row>
    <row r="528" spans="3:4" ht="9.75" customHeight="1">
      <c r="C528" s="67"/>
      <c r="D528" s="67"/>
    </row>
    <row r="529" spans="3:4" ht="9.75" customHeight="1">
      <c r="C529" s="67"/>
      <c r="D529" s="67"/>
    </row>
    <row r="530" spans="3:4" ht="9.75" customHeight="1">
      <c r="C530" s="67"/>
      <c r="D530" s="67"/>
    </row>
    <row r="531" spans="3:4" ht="9.75" customHeight="1">
      <c r="C531" s="67"/>
      <c r="D531" s="67"/>
    </row>
    <row r="532" spans="3:4" ht="9.75" customHeight="1">
      <c r="C532" s="67"/>
      <c r="D532" s="67"/>
    </row>
    <row r="533" spans="3:4" ht="9.75" customHeight="1">
      <c r="C533" s="67"/>
      <c r="D533" s="67"/>
    </row>
    <row r="534" spans="3:4" ht="9.75" customHeight="1">
      <c r="C534" s="67"/>
      <c r="D534" s="67"/>
    </row>
    <row r="535" spans="3:4" ht="9.75" customHeight="1">
      <c r="C535" s="67"/>
      <c r="D535" s="67"/>
    </row>
    <row r="536" spans="3:4" ht="9.75" customHeight="1">
      <c r="C536" s="67"/>
      <c r="D536" s="67"/>
    </row>
    <row r="537" spans="3:4" ht="9.75" customHeight="1">
      <c r="C537" s="67"/>
      <c r="D537" s="67"/>
    </row>
    <row r="538" spans="3:4" ht="9.75" customHeight="1">
      <c r="C538" s="67"/>
      <c r="D538" s="67"/>
    </row>
    <row r="539" spans="3:4" ht="9.75" customHeight="1">
      <c r="C539" s="67"/>
      <c r="D539" s="67"/>
    </row>
    <row r="540" spans="3:4" ht="9.75" customHeight="1">
      <c r="C540" s="67"/>
      <c r="D540" s="67"/>
    </row>
    <row r="541" spans="3:4" ht="9.75" customHeight="1">
      <c r="C541" s="67"/>
      <c r="D541" s="67"/>
    </row>
    <row r="542" spans="3:4" ht="9.75" customHeight="1">
      <c r="C542" s="67"/>
      <c r="D542" s="67"/>
    </row>
    <row r="543" spans="3:4" ht="9.75" customHeight="1">
      <c r="C543" s="67"/>
      <c r="D543" s="67"/>
    </row>
    <row r="544" spans="3:4" ht="9.75" customHeight="1">
      <c r="C544" s="67"/>
      <c r="D544" s="67"/>
    </row>
    <row r="545" spans="3:4" ht="9.75" customHeight="1">
      <c r="C545" s="67"/>
      <c r="D545" s="67"/>
    </row>
    <row r="546" spans="3:4" ht="9.75" customHeight="1">
      <c r="C546" s="67"/>
      <c r="D546" s="67"/>
    </row>
    <row r="547" spans="3:4" ht="9.75" customHeight="1">
      <c r="C547" s="67"/>
      <c r="D547" s="67"/>
    </row>
    <row r="548" spans="3:4" ht="9.75" customHeight="1">
      <c r="C548" s="67"/>
      <c r="D548" s="67"/>
    </row>
    <row r="549" spans="3:4" ht="9.75" customHeight="1">
      <c r="C549" s="67"/>
      <c r="D549" s="67"/>
    </row>
    <row r="550" spans="3:4" ht="9.75" customHeight="1">
      <c r="C550" s="67"/>
      <c r="D550" s="67"/>
    </row>
    <row r="551" spans="3:4" ht="9.75" customHeight="1">
      <c r="C551" s="67"/>
      <c r="D551" s="67"/>
    </row>
    <row r="552" spans="3:4" ht="9.75" customHeight="1">
      <c r="C552" s="67"/>
      <c r="D552" s="67"/>
    </row>
    <row r="553" spans="3:4" ht="9.75" customHeight="1">
      <c r="C553" s="67"/>
      <c r="D553" s="67"/>
    </row>
    <row r="554" spans="3:4" ht="9.75" customHeight="1">
      <c r="C554" s="67"/>
      <c r="D554" s="67"/>
    </row>
    <row r="555" spans="3:4" ht="9.75" customHeight="1">
      <c r="C555" s="67"/>
      <c r="D555" s="67"/>
    </row>
    <row r="556" spans="3:4" ht="9.75" customHeight="1">
      <c r="C556" s="67"/>
      <c r="D556" s="67"/>
    </row>
    <row r="557" spans="3:4" ht="9.75" customHeight="1">
      <c r="C557" s="67"/>
      <c r="D557" s="67"/>
    </row>
    <row r="558" spans="3:4" ht="9.75" customHeight="1">
      <c r="C558" s="67"/>
      <c r="D558" s="67"/>
    </row>
    <row r="559" spans="3:4" ht="9.75" customHeight="1">
      <c r="C559" s="67"/>
      <c r="D559" s="67"/>
    </row>
    <row r="560" spans="3:4" ht="9.75" customHeight="1">
      <c r="C560" s="67"/>
      <c r="D560" s="67"/>
    </row>
    <row r="561" spans="3:4" ht="9.75" customHeight="1">
      <c r="C561" s="67"/>
      <c r="D561" s="67"/>
    </row>
    <row r="562" spans="3:4" ht="9.75" customHeight="1">
      <c r="C562" s="67"/>
      <c r="D562" s="67"/>
    </row>
    <row r="563" spans="3:4" ht="9.75" customHeight="1">
      <c r="C563" s="67"/>
      <c r="D563" s="67"/>
    </row>
    <row r="564" spans="3:4" ht="9.75" customHeight="1">
      <c r="C564" s="67"/>
      <c r="D564" s="67"/>
    </row>
    <row r="565" spans="3:4" ht="9.75" customHeight="1">
      <c r="C565" s="67"/>
      <c r="D565" s="67"/>
    </row>
    <row r="566" spans="3:4" ht="9.75" customHeight="1">
      <c r="C566" s="67"/>
      <c r="D566" s="67"/>
    </row>
    <row r="567" spans="3:4" ht="9.75" customHeight="1">
      <c r="C567" s="67"/>
      <c r="D567" s="67"/>
    </row>
    <row r="568" spans="3:4" ht="9.75" customHeight="1">
      <c r="C568" s="67"/>
      <c r="D568" s="67"/>
    </row>
    <row r="569" spans="3:4" ht="9.75" customHeight="1">
      <c r="C569" s="67"/>
      <c r="D569" s="67"/>
    </row>
    <row r="570" spans="3:4" ht="9.75" customHeight="1">
      <c r="C570" s="67"/>
      <c r="D570" s="67"/>
    </row>
    <row r="571" spans="3:4" ht="9.75" customHeight="1">
      <c r="C571" s="67"/>
      <c r="D571" s="67"/>
    </row>
    <row r="572" spans="3:4" ht="9.75" customHeight="1">
      <c r="C572" s="67"/>
      <c r="D572" s="67"/>
    </row>
    <row r="573" spans="3:4" ht="9.75" customHeight="1">
      <c r="C573" s="67"/>
      <c r="D573" s="67"/>
    </row>
    <row r="574" spans="3:4" ht="9.75" customHeight="1">
      <c r="C574" s="67"/>
      <c r="D574" s="67"/>
    </row>
    <row r="575" spans="3:4" ht="9.75" customHeight="1">
      <c r="C575" s="67"/>
      <c r="D575" s="67"/>
    </row>
    <row r="576" spans="3:4" ht="9.75" customHeight="1">
      <c r="C576" s="67"/>
      <c r="D576" s="67"/>
    </row>
    <row r="577" spans="3:4" ht="9.75" customHeight="1">
      <c r="C577" s="67"/>
      <c r="D577" s="67"/>
    </row>
    <row r="578" spans="3:4" ht="9.75" customHeight="1">
      <c r="C578" s="67"/>
      <c r="D578" s="67"/>
    </row>
    <row r="579" spans="3:4" ht="9.75" customHeight="1">
      <c r="C579" s="67"/>
      <c r="D579" s="67"/>
    </row>
    <row r="580" spans="3:4" ht="9.75" customHeight="1">
      <c r="C580" s="67"/>
      <c r="D580" s="67"/>
    </row>
    <row r="581" spans="3:4" ht="9.75" customHeight="1">
      <c r="C581" s="67"/>
      <c r="D581" s="67"/>
    </row>
    <row r="582" spans="3:4" ht="9.75" customHeight="1">
      <c r="C582" s="67"/>
      <c r="D582" s="67"/>
    </row>
    <row r="583" spans="3:4" ht="9.75" customHeight="1">
      <c r="C583" s="67"/>
      <c r="D583" s="67"/>
    </row>
    <row r="584" spans="3:4" ht="9.75" customHeight="1">
      <c r="C584" s="67"/>
      <c r="D584" s="67"/>
    </row>
    <row r="585" spans="3:4" ht="9.75" customHeight="1">
      <c r="C585" s="67"/>
      <c r="D585" s="67"/>
    </row>
    <row r="586" spans="3:4" ht="9.75" customHeight="1">
      <c r="C586" s="67"/>
      <c r="D586" s="67"/>
    </row>
    <row r="587" spans="3:4" ht="9.75" customHeight="1">
      <c r="C587" s="67"/>
      <c r="D587" s="67"/>
    </row>
    <row r="588" spans="3:4" ht="9.75" customHeight="1">
      <c r="C588" s="67"/>
      <c r="D588" s="67"/>
    </row>
    <row r="589" spans="3:4" ht="9.75" customHeight="1">
      <c r="C589" s="67"/>
      <c r="D589" s="67"/>
    </row>
    <row r="590" spans="3:4" ht="9.75" customHeight="1">
      <c r="C590" s="67"/>
      <c r="D590" s="67"/>
    </row>
    <row r="591" spans="3:4" ht="9.75" customHeight="1">
      <c r="C591" s="67"/>
      <c r="D591" s="67"/>
    </row>
    <row r="592" spans="3:4" ht="9.75" customHeight="1">
      <c r="C592" s="67"/>
      <c r="D592" s="67"/>
    </row>
    <row r="593" spans="3:4" ht="9.75" customHeight="1">
      <c r="C593" s="67"/>
      <c r="D593" s="67"/>
    </row>
    <row r="594" spans="3:4" ht="9.75" customHeight="1">
      <c r="C594" s="67"/>
      <c r="D594" s="67"/>
    </row>
    <row r="595" spans="3:4" ht="9.75" customHeight="1">
      <c r="C595" s="67"/>
      <c r="D595" s="67"/>
    </row>
    <row r="596" spans="3:4" ht="9.75" customHeight="1">
      <c r="C596" s="67"/>
      <c r="D596" s="67"/>
    </row>
    <row r="597" spans="3:4" ht="9.75" customHeight="1">
      <c r="C597" s="67"/>
      <c r="D597" s="67"/>
    </row>
    <row r="598" spans="3:4" ht="9.75" customHeight="1">
      <c r="C598" s="67"/>
      <c r="D598" s="67"/>
    </row>
    <row r="599" spans="3:4" ht="9.75" customHeight="1">
      <c r="C599" s="67"/>
      <c r="D599" s="67"/>
    </row>
    <row r="600" spans="3:4" ht="9.75" customHeight="1">
      <c r="C600" s="67"/>
      <c r="D600" s="67"/>
    </row>
    <row r="601" spans="3:4" ht="9.75" customHeight="1">
      <c r="C601" s="67"/>
      <c r="D601" s="67"/>
    </row>
    <row r="602" spans="3:4" ht="9.75" customHeight="1">
      <c r="C602" s="67"/>
      <c r="D602" s="67"/>
    </row>
    <row r="603" spans="3:4" ht="9.75" customHeight="1">
      <c r="C603" s="67"/>
      <c r="D603" s="67"/>
    </row>
    <row r="604" spans="3:4" ht="9.75" customHeight="1">
      <c r="C604" s="67"/>
      <c r="D604" s="67"/>
    </row>
    <row r="605" spans="3:4" ht="9.75" customHeight="1">
      <c r="C605" s="67"/>
      <c r="D605" s="67"/>
    </row>
    <row r="606" spans="3:4" ht="9.75" customHeight="1">
      <c r="C606" s="67"/>
      <c r="D606" s="67"/>
    </row>
    <row r="607" spans="3:4" ht="9.75" customHeight="1">
      <c r="C607" s="67"/>
      <c r="D607" s="67"/>
    </row>
    <row r="608" spans="3:4" ht="9.75" customHeight="1">
      <c r="C608" s="67"/>
      <c r="D608" s="67"/>
    </row>
    <row r="609" spans="3:4" ht="9.75" customHeight="1">
      <c r="C609" s="67"/>
      <c r="D609" s="67"/>
    </row>
    <row r="610" spans="3:4" ht="9.75" customHeight="1">
      <c r="C610" s="67"/>
      <c r="D610" s="67"/>
    </row>
    <row r="611" spans="3:4" ht="9.75" customHeight="1">
      <c r="C611" s="67"/>
      <c r="D611" s="67"/>
    </row>
    <row r="612" spans="3:4" ht="9.75" customHeight="1">
      <c r="C612" s="67"/>
      <c r="D612" s="67"/>
    </row>
    <row r="613" spans="3:4" ht="9.75" customHeight="1">
      <c r="C613" s="67"/>
      <c r="D613" s="67"/>
    </row>
    <row r="614" spans="3:4" ht="9.75" customHeight="1">
      <c r="C614" s="67"/>
      <c r="D614" s="67"/>
    </row>
    <row r="615" spans="3:4" ht="9.75" customHeight="1">
      <c r="C615" s="67"/>
      <c r="D615" s="67"/>
    </row>
    <row r="616" spans="3:4" ht="9.75" customHeight="1">
      <c r="C616" s="67"/>
      <c r="D616" s="67"/>
    </row>
    <row r="617" spans="3:4" ht="9.75" customHeight="1">
      <c r="C617" s="67"/>
      <c r="D617" s="67"/>
    </row>
    <row r="618" spans="3:4" ht="9.75" customHeight="1">
      <c r="C618" s="67"/>
      <c r="D618" s="67"/>
    </row>
    <row r="619" spans="3:4" ht="9.75" customHeight="1">
      <c r="C619" s="67"/>
      <c r="D619" s="67"/>
    </row>
    <row r="620" spans="3:4" ht="9.75" customHeight="1">
      <c r="C620" s="67"/>
      <c r="D620" s="67"/>
    </row>
    <row r="621" spans="3:4" ht="9.75" customHeight="1">
      <c r="C621" s="67"/>
      <c r="D621" s="67"/>
    </row>
    <row r="622" spans="3:4" ht="9.75" customHeight="1">
      <c r="C622" s="67"/>
      <c r="D622" s="67"/>
    </row>
    <row r="623" spans="3:4" ht="9.75" customHeight="1">
      <c r="C623" s="67"/>
      <c r="D623" s="67"/>
    </row>
    <row r="624" spans="3:4" ht="9.75" customHeight="1">
      <c r="C624" s="67"/>
      <c r="D624" s="67"/>
    </row>
    <row r="625" spans="3:4" ht="9.75" customHeight="1">
      <c r="C625" s="67"/>
      <c r="D625" s="67"/>
    </row>
    <row r="626" spans="3:4" ht="9.75" customHeight="1">
      <c r="C626" s="67"/>
      <c r="D626" s="67"/>
    </row>
    <row r="627" spans="3:4" ht="9.75" customHeight="1">
      <c r="C627" s="67"/>
      <c r="D627" s="67"/>
    </row>
    <row r="628" spans="3:4" ht="9.75" customHeight="1">
      <c r="C628" s="67"/>
      <c r="D628" s="67"/>
    </row>
    <row r="629" spans="3:4" ht="9.75" customHeight="1">
      <c r="C629" s="67"/>
      <c r="D629" s="67"/>
    </row>
    <row r="630" spans="3:4" ht="9.75" customHeight="1">
      <c r="C630" s="67"/>
      <c r="D630" s="67"/>
    </row>
    <row r="631" spans="3:4" ht="9.75" customHeight="1">
      <c r="C631" s="67"/>
      <c r="D631" s="67"/>
    </row>
    <row r="632" spans="3:4" ht="9.75" customHeight="1">
      <c r="C632" s="67"/>
      <c r="D632" s="67"/>
    </row>
    <row r="633" spans="3:4" ht="9.75" customHeight="1">
      <c r="C633" s="67"/>
      <c r="D633" s="67"/>
    </row>
    <row r="634" spans="3:4" ht="9.75" customHeight="1">
      <c r="C634" s="67"/>
      <c r="D634" s="67"/>
    </row>
    <row r="635" spans="3:4" ht="9.75" customHeight="1">
      <c r="C635" s="67"/>
      <c r="D635" s="67"/>
    </row>
    <row r="636" spans="3:4" ht="9.75" customHeight="1">
      <c r="C636" s="67"/>
      <c r="D636" s="67"/>
    </row>
    <row r="637" spans="3:4" ht="9.75" customHeight="1">
      <c r="C637" s="67"/>
      <c r="D637" s="67"/>
    </row>
    <row r="638" spans="3:4" ht="9.75" customHeight="1">
      <c r="C638" s="67"/>
      <c r="D638" s="67"/>
    </row>
    <row r="639" spans="3:4" ht="9.75" customHeight="1">
      <c r="C639" s="67"/>
      <c r="D639" s="67"/>
    </row>
    <row r="640" spans="3:4" ht="9.75" customHeight="1">
      <c r="C640" s="67"/>
      <c r="D640" s="67"/>
    </row>
    <row r="641" spans="3:4" ht="9.75" customHeight="1">
      <c r="C641" s="67"/>
      <c r="D641" s="67"/>
    </row>
    <row r="642" spans="3:4" ht="9.75" customHeight="1">
      <c r="C642" s="67"/>
      <c r="D642" s="67"/>
    </row>
    <row r="643" spans="3:4" ht="9.75" customHeight="1">
      <c r="C643" s="67"/>
      <c r="D643" s="67"/>
    </row>
    <row r="644" spans="3:4" ht="9.75" customHeight="1">
      <c r="C644" s="67"/>
      <c r="D644" s="67"/>
    </row>
    <row r="645" spans="3:4" ht="9.75" customHeight="1">
      <c r="C645" s="67"/>
      <c r="D645" s="67"/>
    </row>
    <row r="646" spans="3:4" ht="9.75" customHeight="1">
      <c r="C646" s="67"/>
      <c r="D646" s="67"/>
    </row>
    <row r="647" spans="3:4" ht="9.75" customHeight="1">
      <c r="C647" s="67"/>
      <c r="D647" s="67"/>
    </row>
    <row r="648" spans="3:4" ht="9.75" customHeight="1">
      <c r="C648" s="67"/>
      <c r="D648" s="67"/>
    </row>
    <row r="649" spans="3:4" ht="9.75" customHeight="1">
      <c r="C649" s="67"/>
      <c r="D649" s="67"/>
    </row>
    <row r="650" spans="3:4" ht="9.75" customHeight="1">
      <c r="C650" s="67"/>
      <c r="D650" s="67"/>
    </row>
    <row r="651" spans="3:4" ht="9.75" customHeight="1">
      <c r="C651" s="67"/>
      <c r="D651" s="67"/>
    </row>
    <row r="652" spans="3:4" ht="9.75" customHeight="1">
      <c r="C652" s="67"/>
      <c r="D652" s="67"/>
    </row>
    <row r="653" spans="3:4" ht="9.75" customHeight="1">
      <c r="C653" s="67"/>
      <c r="D653" s="67"/>
    </row>
    <row r="654" spans="3:4" ht="9.75" customHeight="1">
      <c r="C654" s="67"/>
      <c r="D654" s="67"/>
    </row>
    <row r="655" spans="3:4" ht="9.75" customHeight="1">
      <c r="C655" s="67"/>
      <c r="D655" s="67"/>
    </row>
    <row r="656" spans="3:4" ht="9.75" customHeight="1">
      <c r="C656" s="67"/>
      <c r="D656" s="67"/>
    </row>
    <row r="657" spans="3:4" ht="9.75" customHeight="1">
      <c r="C657" s="67"/>
      <c r="D657" s="67"/>
    </row>
    <row r="658" spans="3:4" ht="9.75" customHeight="1">
      <c r="C658" s="67"/>
      <c r="D658" s="67"/>
    </row>
    <row r="659" spans="3:4" ht="9.75" customHeight="1">
      <c r="C659" s="67"/>
      <c r="D659" s="67"/>
    </row>
    <row r="660" spans="3:4" ht="9.75" customHeight="1">
      <c r="C660" s="67"/>
      <c r="D660" s="67"/>
    </row>
    <row r="661" spans="3:4" ht="9.75" customHeight="1">
      <c r="C661" s="67"/>
      <c r="D661" s="67"/>
    </row>
    <row r="662" spans="3:4" ht="9.75" customHeight="1">
      <c r="C662" s="67"/>
      <c r="D662" s="67"/>
    </row>
    <row r="663" spans="3:4" ht="9.75" customHeight="1">
      <c r="C663" s="67"/>
      <c r="D663" s="67"/>
    </row>
    <row r="664" spans="3:4" ht="9.75" customHeight="1">
      <c r="C664" s="67"/>
      <c r="D664" s="67"/>
    </row>
    <row r="665" spans="3:4" ht="9.75" customHeight="1">
      <c r="C665" s="67"/>
      <c r="D665" s="67"/>
    </row>
    <row r="666" spans="3:4" ht="9.75" customHeight="1">
      <c r="C666" s="67"/>
      <c r="D666" s="67"/>
    </row>
    <row r="667" spans="3:4" ht="9.75" customHeight="1">
      <c r="C667" s="67"/>
      <c r="D667" s="67"/>
    </row>
    <row r="668" spans="3:4" ht="9.75" customHeight="1">
      <c r="C668" s="67"/>
      <c r="D668" s="67"/>
    </row>
    <row r="669" spans="3:4" ht="9.75" customHeight="1">
      <c r="C669" s="67"/>
      <c r="D669" s="67"/>
    </row>
    <row r="670" spans="3:4" ht="9.75" customHeight="1">
      <c r="C670" s="67"/>
      <c r="D670" s="67"/>
    </row>
    <row r="671" spans="3:4" ht="9.75" customHeight="1">
      <c r="C671" s="67"/>
      <c r="D671" s="67"/>
    </row>
    <row r="672" spans="3:4" ht="9.75" customHeight="1">
      <c r="C672" s="67"/>
      <c r="D672" s="67"/>
    </row>
    <row r="673" spans="3:4" ht="9.75" customHeight="1">
      <c r="C673" s="67"/>
      <c r="D673" s="67"/>
    </row>
    <row r="674" spans="3:4" ht="9.75" customHeight="1">
      <c r="C674" s="67"/>
      <c r="D674" s="67"/>
    </row>
    <row r="675" spans="3:4" ht="9.75" customHeight="1">
      <c r="C675" s="67"/>
      <c r="D675" s="67"/>
    </row>
    <row r="676" spans="3:4" ht="9.75" customHeight="1">
      <c r="C676" s="67"/>
      <c r="D676" s="67"/>
    </row>
    <row r="677" spans="3:4" ht="9.75" customHeight="1">
      <c r="C677" s="67"/>
      <c r="D677" s="67"/>
    </row>
    <row r="678" spans="3:4" ht="9.75" customHeight="1">
      <c r="C678" s="67"/>
      <c r="D678" s="67"/>
    </row>
    <row r="679" spans="3:4" ht="9.75" customHeight="1">
      <c r="C679" s="67"/>
      <c r="D679" s="67"/>
    </row>
    <row r="680" spans="3:4" ht="9.75" customHeight="1">
      <c r="C680" s="67"/>
      <c r="D680" s="67"/>
    </row>
    <row r="681" spans="3:4" ht="9.75" customHeight="1">
      <c r="C681" s="67"/>
      <c r="D681" s="67"/>
    </row>
    <row r="682" spans="3:4" ht="9.75" customHeight="1">
      <c r="C682" s="67"/>
      <c r="D682" s="67"/>
    </row>
    <row r="683" spans="3:4" ht="9.75" customHeight="1">
      <c r="C683" s="67"/>
      <c r="D683" s="67"/>
    </row>
    <row r="684" spans="3:4" ht="9.75" customHeight="1">
      <c r="C684" s="67"/>
      <c r="D684" s="67"/>
    </row>
    <row r="685" spans="3:4" ht="9.75" customHeight="1">
      <c r="C685" s="67"/>
      <c r="D685" s="67"/>
    </row>
    <row r="686" spans="3:4" ht="9.75" customHeight="1">
      <c r="C686" s="67"/>
      <c r="D686" s="67"/>
    </row>
    <row r="687" spans="3:4" ht="9.75" customHeight="1">
      <c r="C687" s="67"/>
      <c r="D687" s="67"/>
    </row>
    <row r="688" spans="3:4" ht="9.75" customHeight="1">
      <c r="C688" s="67"/>
      <c r="D688" s="67"/>
    </row>
    <row r="689" spans="3:4" ht="9.75" customHeight="1">
      <c r="C689" s="67"/>
      <c r="D689" s="67"/>
    </row>
    <row r="690" spans="3:4" ht="9.75" customHeight="1">
      <c r="C690" s="67"/>
      <c r="D690" s="67"/>
    </row>
    <row r="691" spans="3:4" ht="9.75" customHeight="1">
      <c r="C691" s="67"/>
      <c r="D691" s="67"/>
    </row>
    <row r="692" spans="3:4" ht="9.75" customHeight="1">
      <c r="C692" s="67"/>
      <c r="D692" s="67"/>
    </row>
    <row r="693" spans="3:4" ht="9.75" customHeight="1">
      <c r="C693" s="67"/>
      <c r="D693" s="67"/>
    </row>
    <row r="694" spans="3:4" ht="9.75" customHeight="1">
      <c r="C694" s="67"/>
      <c r="D694" s="67"/>
    </row>
    <row r="695" spans="3:4" ht="9.75" customHeight="1">
      <c r="C695" s="67"/>
      <c r="D695" s="67"/>
    </row>
    <row r="696" spans="3:4" ht="9.75" customHeight="1">
      <c r="C696" s="67"/>
      <c r="D696" s="67"/>
    </row>
    <row r="697" spans="3:4" ht="9.75" customHeight="1">
      <c r="C697" s="67"/>
      <c r="D697" s="67"/>
    </row>
    <row r="698" spans="3:4" ht="9.75" customHeight="1">
      <c r="C698" s="67"/>
      <c r="D698" s="67"/>
    </row>
    <row r="699" spans="3:4" ht="9.75" customHeight="1">
      <c r="C699" s="67"/>
      <c r="D699" s="67"/>
    </row>
    <row r="700" spans="3:4" ht="9.75" customHeight="1">
      <c r="C700" s="67"/>
      <c r="D700" s="67"/>
    </row>
    <row r="701" spans="3:4" ht="9.75" customHeight="1">
      <c r="C701" s="67"/>
      <c r="D701" s="67"/>
    </row>
    <row r="702" spans="3:4" ht="9.75" customHeight="1">
      <c r="C702" s="67"/>
      <c r="D702" s="67"/>
    </row>
    <row r="703" spans="3:4" ht="9.75" customHeight="1">
      <c r="C703" s="67"/>
      <c r="D703" s="67"/>
    </row>
    <row r="704" spans="3:4" ht="9.75" customHeight="1">
      <c r="C704" s="67"/>
      <c r="D704" s="67"/>
    </row>
    <row r="705" spans="3:4" ht="9.75" customHeight="1">
      <c r="C705" s="67"/>
      <c r="D705" s="67"/>
    </row>
    <row r="706" spans="3:4" ht="9.75" customHeight="1">
      <c r="C706" s="67"/>
      <c r="D706" s="67"/>
    </row>
    <row r="707" spans="3:4" ht="9.75" customHeight="1">
      <c r="C707" s="67"/>
      <c r="D707" s="67"/>
    </row>
    <row r="708" spans="3:4" ht="9.75" customHeight="1">
      <c r="C708" s="67"/>
      <c r="D708" s="67"/>
    </row>
    <row r="709" spans="3:4" ht="9.75" customHeight="1">
      <c r="C709" s="67"/>
      <c r="D709" s="67"/>
    </row>
    <row r="710" spans="3:4" ht="9.75" customHeight="1">
      <c r="C710" s="67"/>
      <c r="D710" s="67"/>
    </row>
    <row r="711" spans="3:4" ht="9.75" customHeight="1">
      <c r="C711" s="67"/>
      <c r="D711" s="67"/>
    </row>
    <row r="712" spans="3:4" ht="9.75" customHeight="1">
      <c r="C712" s="67"/>
      <c r="D712" s="67"/>
    </row>
    <row r="713" spans="3:4" ht="9.75" customHeight="1">
      <c r="C713" s="67"/>
      <c r="D713" s="67"/>
    </row>
    <row r="714" spans="3:4" ht="9.75" customHeight="1">
      <c r="C714" s="67"/>
      <c r="D714" s="67"/>
    </row>
    <row r="715" spans="3:4" ht="9.75" customHeight="1">
      <c r="C715" s="67"/>
      <c r="D715" s="67"/>
    </row>
    <row r="716" spans="3:4" ht="9.75" customHeight="1">
      <c r="C716" s="67"/>
      <c r="D716" s="67"/>
    </row>
    <row r="717" spans="3:4" ht="9.75" customHeight="1">
      <c r="C717" s="67"/>
      <c r="D717" s="67"/>
    </row>
    <row r="718" spans="3:4" ht="9.75" customHeight="1">
      <c r="C718" s="67"/>
      <c r="D718" s="67"/>
    </row>
    <row r="719" spans="3:4" ht="9.75" customHeight="1">
      <c r="C719" s="67"/>
      <c r="D719" s="67"/>
    </row>
    <row r="720" spans="3:4" ht="9.75" customHeight="1">
      <c r="C720" s="67"/>
      <c r="D720" s="67"/>
    </row>
    <row r="721" spans="3:4" ht="9.75" customHeight="1">
      <c r="C721" s="67"/>
      <c r="D721" s="67"/>
    </row>
    <row r="722" spans="3:4" ht="9.75" customHeight="1">
      <c r="C722" s="67"/>
      <c r="D722" s="67"/>
    </row>
    <row r="723" spans="3:4" ht="9.75" customHeight="1">
      <c r="C723" s="67"/>
      <c r="D723" s="67"/>
    </row>
    <row r="724" spans="3:4" ht="9.75" customHeight="1">
      <c r="C724" s="67"/>
      <c r="D724" s="67"/>
    </row>
    <row r="725" spans="3:4" ht="9.75" customHeight="1">
      <c r="C725" s="67"/>
      <c r="D725" s="67"/>
    </row>
    <row r="726" spans="3:4" ht="9.75" customHeight="1">
      <c r="C726" s="67"/>
      <c r="D726" s="67"/>
    </row>
    <row r="727" spans="3:4" ht="9.75" customHeight="1">
      <c r="C727" s="67"/>
      <c r="D727" s="67"/>
    </row>
    <row r="728" spans="3:4" ht="9.75" customHeight="1">
      <c r="C728" s="67"/>
      <c r="D728" s="67"/>
    </row>
    <row r="729" spans="3:4" ht="9.75" customHeight="1">
      <c r="C729" s="67"/>
      <c r="D729" s="67"/>
    </row>
    <row r="730" spans="3:4" ht="9.75" customHeight="1">
      <c r="C730" s="67"/>
      <c r="D730" s="67"/>
    </row>
    <row r="731" spans="3:4" ht="9.75" customHeight="1">
      <c r="C731" s="67"/>
      <c r="D731" s="67"/>
    </row>
    <row r="732" spans="3:4" ht="9.75" customHeight="1">
      <c r="C732" s="67"/>
      <c r="D732" s="67"/>
    </row>
    <row r="733" spans="3:4" ht="9.75" customHeight="1">
      <c r="C733" s="67"/>
      <c r="D733" s="67"/>
    </row>
    <row r="734" spans="3:4" ht="9.75" customHeight="1">
      <c r="C734" s="67"/>
      <c r="D734" s="67"/>
    </row>
    <row r="735" spans="3:4" ht="9.75" customHeight="1">
      <c r="C735" s="67"/>
      <c r="D735" s="67"/>
    </row>
    <row r="736" spans="3:4" ht="9.75" customHeight="1">
      <c r="C736" s="67"/>
      <c r="D736" s="67"/>
    </row>
    <row r="737" spans="3:4" ht="9.75" customHeight="1">
      <c r="C737" s="67"/>
      <c r="D737" s="67"/>
    </row>
    <row r="738" spans="3:4" ht="9.75" customHeight="1">
      <c r="C738" s="67"/>
      <c r="D738" s="67"/>
    </row>
    <row r="739" spans="3:4" ht="9.75" customHeight="1">
      <c r="C739" s="67"/>
      <c r="D739" s="67"/>
    </row>
    <row r="740" spans="3:4" ht="9.75" customHeight="1">
      <c r="C740" s="67"/>
      <c r="D740" s="67"/>
    </row>
    <row r="741" spans="3:4" ht="9.75" customHeight="1">
      <c r="C741" s="67"/>
      <c r="D741" s="67"/>
    </row>
    <row r="742" spans="3:4" ht="9.75" customHeight="1">
      <c r="C742" s="67"/>
      <c r="D742" s="67"/>
    </row>
    <row r="743" spans="3:4" ht="9.75" customHeight="1">
      <c r="C743" s="67"/>
      <c r="D743" s="67"/>
    </row>
    <row r="744" spans="3:4" ht="9.75" customHeight="1">
      <c r="C744" s="67"/>
      <c r="D744" s="67"/>
    </row>
    <row r="745" spans="3:4" ht="9.75" customHeight="1">
      <c r="C745" s="67"/>
      <c r="D745" s="67"/>
    </row>
    <row r="746" spans="3:4" ht="9.75" customHeight="1">
      <c r="C746" s="67"/>
      <c r="D746" s="67"/>
    </row>
    <row r="747" spans="3:4" ht="9.75" customHeight="1">
      <c r="C747" s="67"/>
      <c r="D747" s="67"/>
    </row>
    <row r="748" spans="3:4" ht="9.75" customHeight="1">
      <c r="C748" s="67"/>
      <c r="D748" s="67"/>
    </row>
    <row r="749" spans="3:4" ht="9.75" customHeight="1">
      <c r="C749" s="67"/>
      <c r="D749" s="67"/>
    </row>
    <row r="750" spans="3:4" ht="9.75" customHeight="1">
      <c r="C750" s="67"/>
      <c r="D750" s="67"/>
    </row>
    <row r="751" spans="3:4" ht="9.75" customHeight="1">
      <c r="C751" s="67"/>
      <c r="D751" s="67"/>
    </row>
    <row r="752" spans="3:4" ht="9.75" customHeight="1">
      <c r="C752" s="67"/>
      <c r="D752" s="67"/>
    </row>
    <row r="753" spans="3:4" ht="9.75" customHeight="1">
      <c r="C753" s="67"/>
      <c r="D753" s="67"/>
    </row>
    <row r="754" spans="3:4" ht="9.75" customHeight="1">
      <c r="C754" s="67"/>
      <c r="D754" s="67"/>
    </row>
    <row r="755" spans="3:4" ht="9.75" customHeight="1">
      <c r="C755" s="67"/>
      <c r="D755" s="67"/>
    </row>
    <row r="756" spans="3:4" ht="9.75" customHeight="1">
      <c r="C756" s="67"/>
      <c r="D756" s="67"/>
    </row>
    <row r="757" spans="3:4" ht="9.75" customHeight="1">
      <c r="C757" s="67"/>
      <c r="D757" s="67"/>
    </row>
    <row r="758" spans="3:4" ht="9.75" customHeight="1">
      <c r="C758" s="67"/>
      <c r="D758" s="67"/>
    </row>
    <row r="759" spans="3:4" ht="9.75" customHeight="1">
      <c r="C759" s="67"/>
      <c r="D759" s="67"/>
    </row>
    <row r="760" spans="3:4" ht="9.75" customHeight="1">
      <c r="C760" s="67"/>
      <c r="D760" s="67"/>
    </row>
    <row r="761" spans="3:4" ht="9.75" customHeight="1">
      <c r="C761" s="67"/>
      <c r="D761" s="67"/>
    </row>
    <row r="762" spans="3:4" ht="9.75" customHeight="1">
      <c r="C762" s="67"/>
      <c r="D762" s="67"/>
    </row>
    <row r="763" spans="3:4" ht="9.75" customHeight="1">
      <c r="C763" s="67"/>
      <c r="D763" s="67"/>
    </row>
    <row r="764" spans="3:4" ht="9.75" customHeight="1">
      <c r="C764" s="67"/>
      <c r="D764" s="67"/>
    </row>
    <row r="765" spans="3:4" ht="9.75" customHeight="1">
      <c r="C765" s="67"/>
      <c r="D765" s="67"/>
    </row>
    <row r="766" spans="3:4" ht="9.75" customHeight="1">
      <c r="C766" s="67"/>
      <c r="D766" s="67"/>
    </row>
    <row r="767" spans="3:4" ht="9.75" customHeight="1">
      <c r="C767" s="67"/>
      <c r="D767" s="67"/>
    </row>
    <row r="768" spans="3:4" ht="9.75" customHeight="1">
      <c r="C768" s="67"/>
      <c r="D768" s="67"/>
    </row>
    <row r="769" spans="3:4" ht="9.75" customHeight="1">
      <c r="C769" s="67"/>
      <c r="D769" s="67"/>
    </row>
    <row r="770" spans="3:4" ht="9.75" customHeight="1">
      <c r="C770" s="67"/>
      <c r="D770" s="67"/>
    </row>
    <row r="771" spans="3:4" ht="9.75" customHeight="1">
      <c r="C771" s="67"/>
      <c r="D771" s="67"/>
    </row>
    <row r="772" spans="3:4" ht="9.75" customHeight="1">
      <c r="C772" s="67"/>
      <c r="D772" s="67"/>
    </row>
    <row r="773" spans="3:4" ht="9.75" customHeight="1">
      <c r="C773" s="67"/>
      <c r="D773" s="67"/>
    </row>
    <row r="774" spans="3:4" ht="9.75" customHeight="1">
      <c r="C774" s="67"/>
      <c r="D774" s="67"/>
    </row>
    <row r="775" spans="3:4" ht="9.75" customHeight="1">
      <c r="C775" s="67"/>
      <c r="D775" s="67"/>
    </row>
    <row r="776" spans="3:4" ht="9.75" customHeight="1">
      <c r="C776" s="67"/>
      <c r="D776" s="67"/>
    </row>
    <row r="777" spans="3:4" ht="9.75" customHeight="1">
      <c r="C777" s="67"/>
      <c r="D777" s="67"/>
    </row>
    <row r="778" spans="3:4" ht="9.75" customHeight="1">
      <c r="C778" s="67"/>
      <c r="D778" s="67"/>
    </row>
    <row r="779" spans="3:4" ht="9.75" customHeight="1">
      <c r="C779" s="67"/>
      <c r="D779" s="67"/>
    </row>
    <row r="780" spans="3:4" ht="9.75" customHeight="1">
      <c r="C780" s="67"/>
      <c r="D780" s="67"/>
    </row>
    <row r="781" spans="3:4" ht="9.75" customHeight="1">
      <c r="C781" s="67"/>
      <c r="D781" s="67"/>
    </row>
    <row r="782" spans="3:4" ht="9.75" customHeight="1">
      <c r="C782" s="67"/>
      <c r="D782" s="67"/>
    </row>
    <row r="783" spans="3:4" ht="9.75" customHeight="1">
      <c r="C783" s="67"/>
      <c r="D783" s="67"/>
    </row>
    <row r="784" spans="3:4" ht="9.75" customHeight="1">
      <c r="C784" s="67"/>
      <c r="D784" s="67"/>
    </row>
    <row r="785" spans="3:4" ht="9.75" customHeight="1">
      <c r="C785" s="67"/>
      <c r="D785" s="67"/>
    </row>
    <row r="786" spans="3:4" ht="9.75" customHeight="1">
      <c r="C786" s="67"/>
      <c r="D786" s="67"/>
    </row>
    <row r="787" spans="3:4" ht="9.75" customHeight="1">
      <c r="C787" s="67"/>
      <c r="D787" s="67"/>
    </row>
    <row r="788" spans="3:4" ht="9.75" customHeight="1">
      <c r="C788" s="67"/>
      <c r="D788" s="67"/>
    </row>
    <row r="789" spans="3:4" ht="9.75" customHeight="1">
      <c r="C789" s="67"/>
      <c r="D789" s="67"/>
    </row>
    <row r="790" spans="3:4" ht="9.75" customHeight="1">
      <c r="C790" s="67"/>
      <c r="D790" s="67"/>
    </row>
    <row r="791" spans="3:4" ht="9.75" customHeight="1">
      <c r="C791" s="67"/>
      <c r="D791" s="67"/>
    </row>
    <row r="792" spans="3:4" ht="9.75" customHeight="1">
      <c r="C792" s="67"/>
      <c r="D792" s="67"/>
    </row>
    <row r="793" spans="3:4" ht="9.75" customHeight="1">
      <c r="C793" s="67"/>
      <c r="D793" s="67"/>
    </row>
    <row r="794" spans="3:4" ht="9.75" customHeight="1">
      <c r="C794" s="67"/>
      <c r="D794" s="67"/>
    </row>
    <row r="795" spans="3:4" ht="9.75" customHeight="1">
      <c r="C795" s="67"/>
      <c r="D795" s="67"/>
    </row>
    <row r="796" spans="3:4" ht="9.75" customHeight="1">
      <c r="C796" s="67"/>
      <c r="D796" s="67"/>
    </row>
    <row r="797" spans="3:4" ht="9.75" customHeight="1">
      <c r="C797" s="67"/>
      <c r="D797" s="67"/>
    </row>
    <row r="798" spans="3:4" ht="9.75" customHeight="1">
      <c r="C798" s="67"/>
      <c r="D798" s="67"/>
    </row>
    <row r="799" spans="3:4" ht="9.75" customHeight="1">
      <c r="C799" s="67"/>
      <c r="D799" s="67"/>
    </row>
    <row r="800" spans="3:4" ht="9.75" customHeight="1">
      <c r="C800" s="67"/>
      <c r="D800" s="67"/>
    </row>
    <row r="801" spans="3:4" ht="9.75" customHeight="1">
      <c r="C801" s="67"/>
      <c r="D801" s="67"/>
    </row>
    <row r="802" spans="3:4" ht="9.75" customHeight="1">
      <c r="C802" s="67"/>
      <c r="D802" s="67"/>
    </row>
    <row r="803" spans="3:4" ht="9.75" customHeight="1">
      <c r="C803" s="67"/>
      <c r="D803" s="67"/>
    </row>
    <row r="804" spans="3:4" ht="9.75" customHeight="1">
      <c r="C804" s="67"/>
      <c r="D804" s="67"/>
    </row>
    <row r="805" spans="3:4" ht="9.75" customHeight="1">
      <c r="C805" s="67"/>
      <c r="D805" s="67"/>
    </row>
    <row r="806" spans="3:4" ht="9.75" customHeight="1">
      <c r="C806" s="67"/>
      <c r="D806" s="67"/>
    </row>
    <row r="807" spans="3:4" ht="9.75" customHeight="1">
      <c r="C807" s="67"/>
      <c r="D807" s="67"/>
    </row>
    <row r="808" spans="3:4" ht="9.75" customHeight="1">
      <c r="C808" s="67"/>
      <c r="D808" s="67"/>
    </row>
    <row r="809" spans="3:4" ht="9.75" customHeight="1">
      <c r="C809" s="67"/>
      <c r="D809" s="67"/>
    </row>
    <row r="810" spans="3:4" ht="9.75" customHeight="1">
      <c r="C810" s="67"/>
      <c r="D810" s="67"/>
    </row>
    <row r="811" spans="3:4" ht="9.75" customHeight="1">
      <c r="C811" s="67"/>
      <c r="D811" s="67"/>
    </row>
    <row r="812" spans="3:4" ht="9.75" customHeight="1">
      <c r="C812" s="67"/>
      <c r="D812" s="67"/>
    </row>
    <row r="813" spans="3:4" ht="9.75" customHeight="1">
      <c r="C813" s="67"/>
      <c r="D813" s="67"/>
    </row>
    <row r="814" spans="3:4" ht="9.75" customHeight="1">
      <c r="C814" s="67"/>
      <c r="D814" s="67"/>
    </row>
    <row r="815" spans="3:4" ht="9.75" customHeight="1">
      <c r="C815" s="67"/>
      <c r="D815" s="67"/>
    </row>
    <row r="816" spans="3:4" ht="9.75" customHeight="1">
      <c r="C816" s="67"/>
      <c r="D816" s="67"/>
    </row>
    <row r="817" spans="3:4" ht="9.75" customHeight="1">
      <c r="C817" s="67"/>
      <c r="D817" s="67"/>
    </row>
    <row r="818" spans="3:4" ht="9.75" customHeight="1">
      <c r="C818" s="67"/>
      <c r="D818" s="67"/>
    </row>
    <row r="819" spans="3:4" ht="9.75" customHeight="1">
      <c r="C819" s="67"/>
      <c r="D819" s="67"/>
    </row>
    <row r="820" spans="3:4" ht="9.75" customHeight="1">
      <c r="C820" s="67"/>
      <c r="D820" s="67"/>
    </row>
    <row r="821" spans="3:4" ht="9.75" customHeight="1">
      <c r="C821" s="67"/>
      <c r="D821" s="67"/>
    </row>
    <row r="822" spans="3:4" ht="9.75" customHeight="1">
      <c r="C822" s="67"/>
      <c r="D822" s="67"/>
    </row>
    <row r="823" spans="3:4" ht="9.75" customHeight="1">
      <c r="C823" s="67"/>
      <c r="D823" s="67"/>
    </row>
    <row r="824" spans="3:4" ht="9.75" customHeight="1">
      <c r="C824" s="67"/>
      <c r="D824" s="67"/>
    </row>
    <row r="825" spans="3:4" ht="9.75" customHeight="1">
      <c r="C825" s="67"/>
      <c r="D825" s="67"/>
    </row>
    <row r="826" spans="3:4" ht="9.75" customHeight="1">
      <c r="C826" s="67"/>
      <c r="D826" s="67"/>
    </row>
    <row r="827" spans="3:4" ht="9.75" customHeight="1">
      <c r="C827" s="67"/>
      <c r="D827" s="67"/>
    </row>
    <row r="828" spans="3:4" ht="9.75" customHeight="1">
      <c r="C828" s="67"/>
      <c r="D828" s="67"/>
    </row>
    <row r="829" spans="3:4" ht="9.75" customHeight="1">
      <c r="C829" s="67"/>
      <c r="D829" s="67"/>
    </row>
    <row r="830" spans="3:4" ht="9.75" customHeight="1">
      <c r="C830" s="67"/>
      <c r="D830" s="67"/>
    </row>
    <row r="831" spans="3:4" ht="9.75" customHeight="1">
      <c r="C831" s="67"/>
      <c r="D831" s="67"/>
    </row>
    <row r="832" spans="3:4" ht="9.75" customHeight="1">
      <c r="C832" s="67"/>
      <c r="D832" s="67"/>
    </row>
    <row r="833" spans="3:4" ht="9.75" customHeight="1">
      <c r="C833" s="67"/>
      <c r="D833" s="67"/>
    </row>
    <row r="834" spans="3:4" ht="9.75" customHeight="1">
      <c r="C834" s="67"/>
      <c r="D834" s="67"/>
    </row>
    <row r="835" spans="3:4" ht="9.75" customHeight="1">
      <c r="C835" s="67"/>
      <c r="D835" s="67"/>
    </row>
    <row r="836" spans="3:4" ht="9.75" customHeight="1">
      <c r="C836" s="67"/>
      <c r="D836" s="67"/>
    </row>
    <row r="837" spans="3:4" ht="9.75" customHeight="1">
      <c r="C837" s="67"/>
      <c r="D837" s="67"/>
    </row>
    <row r="838" spans="3:4" ht="9.75" customHeight="1">
      <c r="C838" s="67"/>
      <c r="D838" s="67"/>
    </row>
    <row r="839" spans="3:4" ht="9.75" customHeight="1">
      <c r="C839" s="67"/>
      <c r="D839" s="67"/>
    </row>
    <row r="840" spans="3:4" ht="9.75" customHeight="1">
      <c r="C840" s="67"/>
      <c r="D840" s="67"/>
    </row>
    <row r="841" spans="3:4" ht="9.75" customHeight="1">
      <c r="C841" s="67"/>
      <c r="D841" s="67"/>
    </row>
    <row r="842" spans="3:4" ht="9.75" customHeight="1">
      <c r="C842" s="67"/>
      <c r="D842" s="67"/>
    </row>
    <row r="843" spans="3:4" ht="9.75" customHeight="1">
      <c r="C843" s="67"/>
      <c r="D843" s="67"/>
    </row>
    <row r="844" spans="3:4" ht="9.75" customHeight="1">
      <c r="C844" s="67"/>
      <c r="D844" s="67"/>
    </row>
    <row r="845" spans="3:4" ht="9.75" customHeight="1">
      <c r="C845" s="67"/>
      <c r="D845" s="67"/>
    </row>
    <row r="846" spans="3:4" ht="9.75" customHeight="1">
      <c r="C846" s="67"/>
      <c r="D846" s="67"/>
    </row>
    <row r="847" spans="3:4" ht="9.75" customHeight="1">
      <c r="C847" s="67"/>
      <c r="D847" s="67"/>
    </row>
    <row r="848" spans="3:4" ht="9.75" customHeight="1">
      <c r="C848" s="67"/>
      <c r="D848" s="67"/>
    </row>
    <row r="849" spans="3:4" ht="9.75" customHeight="1">
      <c r="C849" s="67"/>
      <c r="D849" s="67"/>
    </row>
    <row r="850" spans="3:4" ht="9.75" customHeight="1">
      <c r="C850" s="67"/>
      <c r="D850" s="67"/>
    </row>
    <row r="851" spans="3:4" ht="9.75" customHeight="1">
      <c r="C851" s="67"/>
      <c r="D851" s="67"/>
    </row>
    <row r="852" spans="3:4" ht="9.75" customHeight="1">
      <c r="C852" s="67"/>
      <c r="D852" s="67"/>
    </row>
    <row r="853" spans="3:4" ht="9.75" customHeight="1">
      <c r="C853" s="67"/>
      <c r="D853" s="67"/>
    </row>
    <row r="854" spans="3:4" ht="9.75" customHeight="1">
      <c r="C854" s="67"/>
      <c r="D854" s="67"/>
    </row>
    <row r="855" spans="3:4" ht="9.75" customHeight="1">
      <c r="C855" s="67"/>
      <c r="D855" s="67"/>
    </row>
    <row r="856" spans="3:4" ht="9.75" customHeight="1">
      <c r="C856" s="67"/>
      <c r="D856" s="67"/>
    </row>
    <row r="857" spans="3:4" ht="9.75" customHeight="1">
      <c r="C857" s="67"/>
      <c r="D857" s="67"/>
    </row>
    <row r="858" spans="3:4" ht="9.75" customHeight="1">
      <c r="C858" s="67"/>
      <c r="D858" s="67"/>
    </row>
    <row r="859" spans="3:4" ht="9.75" customHeight="1">
      <c r="C859" s="67"/>
      <c r="D859" s="67"/>
    </row>
    <row r="860" spans="3:4" ht="9.75" customHeight="1">
      <c r="C860" s="67"/>
      <c r="D860" s="67"/>
    </row>
    <row r="861" spans="3:4" ht="9.75" customHeight="1">
      <c r="C861" s="67"/>
      <c r="D861" s="67"/>
    </row>
    <row r="862" spans="3:4" ht="9.75" customHeight="1">
      <c r="C862" s="67"/>
      <c r="D862" s="67"/>
    </row>
    <row r="863" spans="3:4" ht="9.75" customHeight="1">
      <c r="C863" s="67"/>
      <c r="D863" s="67"/>
    </row>
    <row r="864" spans="3:4" ht="9.75" customHeight="1">
      <c r="C864" s="67"/>
      <c r="D864" s="67"/>
    </row>
    <row r="865" spans="3:4" ht="9.75" customHeight="1">
      <c r="C865" s="67"/>
      <c r="D865" s="67"/>
    </row>
    <row r="866" spans="3:4" ht="9.75" customHeight="1">
      <c r="C866" s="67"/>
      <c r="D866" s="67"/>
    </row>
    <row r="867" spans="3:4" ht="9.75" customHeight="1">
      <c r="C867" s="67"/>
      <c r="D867" s="67"/>
    </row>
    <row r="868" spans="3:4" ht="9.75" customHeight="1">
      <c r="C868" s="67"/>
      <c r="D868" s="67"/>
    </row>
    <row r="869" spans="3:4" ht="9.75" customHeight="1">
      <c r="C869" s="67"/>
      <c r="D869" s="67"/>
    </row>
    <row r="870" spans="3:4" ht="9.75" customHeight="1">
      <c r="C870" s="67"/>
      <c r="D870" s="67"/>
    </row>
    <row r="871" spans="3:4" ht="9.75" customHeight="1">
      <c r="C871" s="67"/>
      <c r="D871" s="67"/>
    </row>
    <row r="872" spans="3:4" ht="9.75" customHeight="1">
      <c r="C872" s="67"/>
      <c r="D872" s="67"/>
    </row>
    <row r="873" spans="3:4" ht="9.75" customHeight="1">
      <c r="C873" s="67"/>
      <c r="D873" s="67"/>
    </row>
    <row r="874" spans="3:4" ht="9.75" customHeight="1">
      <c r="C874" s="67"/>
      <c r="D874" s="67"/>
    </row>
    <row r="875" spans="3:4" ht="9.75" customHeight="1">
      <c r="C875" s="67"/>
      <c r="D875" s="67"/>
    </row>
    <row r="876" spans="3:4" ht="9.75" customHeight="1">
      <c r="C876" s="67"/>
      <c r="D876" s="67"/>
    </row>
    <row r="877" spans="3:4" ht="9.75" customHeight="1">
      <c r="C877" s="67"/>
      <c r="D877" s="67"/>
    </row>
    <row r="878" spans="3:4" ht="9.75" customHeight="1">
      <c r="C878" s="67"/>
      <c r="D878" s="67"/>
    </row>
    <row r="879" spans="3:4" ht="9.75" customHeight="1">
      <c r="C879" s="67"/>
      <c r="D879" s="67"/>
    </row>
    <row r="880" spans="3:4" ht="9.75" customHeight="1">
      <c r="C880" s="67"/>
      <c r="D880" s="67"/>
    </row>
    <row r="881" spans="3:4" ht="9.75" customHeight="1">
      <c r="C881" s="67"/>
      <c r="D881" s="67"/>
    </row>
    <row r="882" spans="3:4" ht="9.75" customHeight="1">
      <c r="C882" s="67"/>
      <c r="D882" s="67"/>
    </row>
    <row r="883" spans="3:4" ht="9.75" customHeight="1">
      <c r="C883" s="67"/>
      <c r="D883" s="67"/>
    </row>
    <row r="884" spans="3:4" ht="9.75" customHeight="1">
      <c r="C884" s="67"/>
      <c r="D884" s="67"/>
    </row>
    <row r="885" spans="3:4" ht="9.75" customHeight="1">
      <c r="C885" s="67"/>
      <c r="D885" s="67"/>
    </row>
    <row r="886" spans="3:4" ht="9.75" customHeight="1">
      <c r="C886" s="67"/>
      <c r="D886" s="67"/>
    </row>
    <row r="887" spans="3:4" ht="9.75" customHeight="1">
      <c r="C887" s="67"/>
      <c r="D887" s="67"/>
    </row>
    <row r="888" spans="3:4" ht="9.75" customHeight="1">
      <c r="C888" s="67"/>
      <c r="D888" s="67"/>
    </row>
    <row r="889" spans="3:4" ht="9.75" customHeight="1">
      <c r="C889" s="67"/>
      <c r="D889" s="67"/>
    </row>
    <row r="890" spans="3:4" ht="9.75" customHeight="1">
      <c r="C890" s="67"/>
      <c r="D890" s="67"/>
    </row>
    <row r="891" spans="3:4" ht="9.75" customHeight="1">
      <c r="C891" s="67"/>
      <c r="D891" s="67"/>
    </row>
    <row r="892" spans="3:4" ht="9.75" customHeight="1">
      <c r="C892" s="67"/>
      <c r="D892" s="67"/>
    </row>
    <row r="893" spans="3:4" ht="9.75" customHeight="1">
      <c r="C893" s="67"/>
      <c r="D893" s="67"/>
    </row>
    <row r="894" spans="3:4" ht="9.75" customHeight="1">
      <c r="C894" s="67"/>
      <c r="D894" s="67"/>
    </row>
    <row r="895" spans="3:4" ht="9.75" customHeight="1">
      <c r="C895" s="67"/>
      <c r="D895" s="67"/>
    </row>
    <row r="896" spans="3:4" ht="9.75" customHeight="1">
      <c r="C896" s="67"/>
      <c r="D896" s="67"/>
    </row>
    <row r="897" spans="3:4" ht="9.75" customHeight="1">
      <c r="C897" s="67"/>
      <c r="D897" s="67"/>
    </row>
    <row r="898" spans="3:4" ht="9.75" customHeight="1">
      <c r="C898" s="67"/>
      <c r="D898" s="67"/>
    </row>
    <row r="899" spans="3:4" ht="9.75" customHeight="1">
      <c r="C899" s="67"/>
      <c r="D899" s="67"/>
    </row>
    <row r="900" spans="3:4" ht="9.75" customHeight="1">
      <c r="C900" s="67"/>
      <c r="D900" s="67"/>
    </row>
    <row r="901" spans="3:4" ht="9.75" customHeight="1">
      <c r="C901" s="67"/>
      <c r="D901" s="67"/>
    </row>
    <row r="902" spans="3:4" ht="9.75" customHeight="1">
      <c r="C902" s="67"/>
      <c r="D902" s="67"/>
    </row>
    <row r="903" spans="3:4" ht="9.75" customHeight="1">
      <c r="C903" s="67"/>
      <c r="D903" s="67"/>
    </row>
    <row r="904" spans="3:4" ht="9.75" customHeight="1">
      <c r="C904" s="67"/>
      <c r="D904" s="67"/>
    </row>
    <row r="905" spans="3:4" ht="9.75" customHeight="1">
      <c r="C905" s="67"/>
      <c r="D905" s="67"/>
    </row>
    <row r="906" spans="3:4" ht="9.75" customHeight="1">
      <c r="C906" s="67"/>
      <c r="D906" s="67"/>
    </row>
    <row r="907" spans="3:4" ht="9.75" customHeight="1">
      <c r="C907" s="67"/>
      <c r="D907" s="67"/>
    </row>
    <row r="908" spans="3:4" ht="9.75" customHeight="1">
      <c r="C908" s="67"/>
      <c r="D908" s="67"/>
    </row>
    <row r="909" spans="3:4" ht="9.75" customHeight="1">
      <c r="C909" s="67"/>
      <c r="D909" s="67"/>
    </row>
    <row r="910" spans="3:4" ht="9.75" customHeight="1">
      <c r="C910" s="67"/>
      <c r="D910" s="67"/>
    </row>
    <row r="911" spans="3:4" ht="9.75" customHeight="1">
      <c r="C911" s="67"/>
      <c r="D911" s="67"/>
    </row>
    <row r="912" spans="3:4" ht="9.75" customHeight="1">
      <c r="C912" s="67"/>
      <c r="D912" s="67"/>
    </row>
    <row r="913" spans="3:4" ht="9.75" customHeight="1">
      <c r="C913" s="67"/>
      <c r="D913" s="67"/>
    </row>
    <row r="914" spans="3:4" ht="9.75" customHeight="1">
      <c r="C914" s="67"/>
      <c r="D914" s="67"/>
    </row>
    <row r="915" spans="3:4" ht="9.75" customHeight="1">
      <c r="C915" s="67"/>
      <c r="D915" s="67"/>
    </row>
    <row r="916" spans="3:4" ht="9.75" customHeight="1">
      <c r="C916" s="67"/>
      <c r="D916" s="67"/>
    </row>
    <row r="917" spans="3:4" ht="9.75" customHeight="1">
      <c r="C917" s="67"/>
      <c r="D917" s="67"/>
    </row>
    <row r="918" spans="3:4" ht="9.75" customHeight="1">
      <c r="C918" s="67"/>
      <c r="D918" s="67"/>
    </row>
    <row r="919" spans="3:4" ht="9.75" customHeight="1">
      <c r="C919" s="67"/>
      <c r="D919" s="67"/>
    </row>
    <row r="920" spans="3:4" ht="9.75" customHeight="1">
      <c r="C920" s="67"/>
      <c r="D920" s="67"/>
    </row>
    <row r="921" spans="3:4" ht="9.75" customHeight="1">
      <c r="C921" s="67"/>
      <c r="D921" s="67"/>
    </row>
    <row r="922" spans="3:4" ht="9.75" customHeight="1">
      <c r="C922" s="67"/>
      <c r="D922" s="67"/>
    </row>
    <row r="923" spans="3:4" ht="9.75" customHeight="1">
      <c r="C923" s="67"/>
      <c r="D923" s="67"/>
    </row>
    <row r="924" spans="3:4" ht="9.75" customHeight="1">
      <c r="C924" s="67"/>
      <c r="D924" s="67"/>
    </row>
    <row r="925" spans="3:4" ht="9.75" customHeight="1">
      <c r="C925" s="67"/>
      <c r="D925" s="67"/>
    </row>
    <row r="926" spans="3:4" ht="9.75" customHeight="1">
      <c r="C926" s="67"/>
      <c r="D926" s="67"/>
    </row>
    <row r="927" spans="3:4" ht="9.75" customHeight="1">
      <c r="C927" s="67"/>
      <c r="D927" s="67"/>
    </row>
    <row r="928" spans="3:4" ht="9.75" customHeight="1">
      <c r="C928" s="67"/>
      <c r="D928" s="67"/>
    </row>
    <row r="929" spans="3:4" ht="9.75" customHeight="1">
      <c r="C929" s="67"/>
      <c r="D929" s="67"/>
    </row>
    <row r="930" spans="3:4" ht="9.75" customHeight="1">
      <c r="C930" s="67"/>
      <c r="D930" s="67"/>
    </row>
    <row r="931" spans="3:4" ht="9.75" customHeight="1">
      <c r="C931" s="67"/>
      <c r="D931" s="67"/>
    </row>
    <row r="932" spans="3:4" ht="9.75" customHeight="1">
      <c r="C932" s="67"/>
      <c r="D932" s="67"/>
    </row>
    <row r="933" spans="3:4" ht="9.75" customHeight="1">
      <c r="C933" s="67"/>
      <c r="D933" s="67"/>
    </row>
    <row r="934" spans="3:4" ht="9.75" customHeight="1">
      <c r="C934" s="67"/>
      <c r="D934" s="67"/>
    </row>
    <row r="935" spans="3:4" ht="9.75" customHeight="1">
      <c r="C935" s="67"/>
      <c r="D935" s="67"/>
    </row>
    <row r="936" spans="3:4" ht="9.75" customHeight="1">
      <c r="C936" s="67"/>
      <c r="D936" s="67"/>
    </row>
    <row r="937" spans="3:4" ht="9.75" customHeight="1">
      <c r="C937" s="67"/>
      <c r="D937" s="67"/>
    </row>
    <row r="938" spans="3:4" ht="9.75" customHeight="1">
      <c r="C938" s="67"/>
      <c r="D938" s="67"/>
    </row>
    <row r="939" spans="3:4" ht="9.75" customHeight="1">
      <c r="C939" s="67"/>
      <c r="D939" s="67"/>
    </row>
    <row r="940" spans="3:4" ht="9.75" customHeight="1">
      <c r="C940" s="67"/>
      <c r="D940" s="67"/>
    </row>
    <row r="941" spans="3:4" ht="9.75" customHeight="1">
      <c r="C941" s="67"/>
      <c r="D941" s="67"/>
    </row>
    <row r="942" spans="3:4" ht="9.75" customHeight="1">
      <c r="C942" s="67"/>
      <c r="D942" s="67"/>
    </row>
    <row r="943" spans="3:4" ht="9.75" customHeight="1">
      <c r="C943" s="67"/>
      <c r="D943" s="67"/>
    </row>
    <row r="944" spans="3:4" ht="9.75" customHeight="1">
      <c r="C944" s="67"/>
      <c r="D944" s="67"/>
    </row>
    <row r="945" spans="3:4" ht="9.75" customHeight="1">
      <c r="C945" s="67"/>
      <c r="D945" s="67"/>
    </row>
    <row r="946" spans="3:4" ht="9.75" customHeight="1">
      <c r="C946" s="67"/>
      <c r="D946" s="67"/>
    </row>
    <row r="947" spans="3:4" ht="9.75" customHeight="1">
      <c r="C947" s="67"/>
      <c r="D947" s="67"/>
    </row>
    <row r="948" spans="3:4" ht="9.75" customHeight="1">
      <c r="C948" s="67"/>
      <c r="D948" s="67"/>
    </row>
    <row r="949" spans="3:4" ht="9.75" customHeight="1">
      <c r="C949" s="67"/>
      <c r="D949" s="67"/>
    </row>
    <row r="950" spans="3:4" ht="9.75" customHeight="1">
      <c r="C950" s="67"/>
      <c r="D950" s="67"/>
    </row>
    <row r="951" spans="3:4" ht="9.75" customHeight="1">
      <c r="C951" s="67"/>
      <c r="D951" s="67"/>
    </row>
    <row r="952" spans="3:4" ht="9.75" customHeight="1">
      <c r="C952" s="67"/>
      <c r="D952" s="67"/>
    </row>
    <row r="953" spans="3:4" ht="9.75" customHeight="1">
      <c r="C953" s="67"/>
      <c r="D953" s="67"/>
    </row>
    <row r="954" spans="3:4" ht="9.75" customHeight="1">
      <c r="C954" s="67"/>
      <c r="D954" s="67"/>
    </row>
    <row r="955" spans="3:4" ht="9.75" customHeight="1">
      <c r="C955" s="67"/>
      <c r="D955" s="67"/>
    </row>
    <row r="956" spans="3:4" ht="9.75" customHeight="1">
      <c r="C956" s="67"/>
      <c r="D956" s="67"/>
    </row>
    <row r="957" spans="3:4" ht="9.75" customHeight="1">
      <c r="C957" s="67"/>
      <c r="D957" s="67"/>
    </row>
    <row r="958" spans="3:4" ht="9.75" customHeight="1">
      <c r="C958" s="67"/>
      <c r="D958" s="67"/>
    </row>
    <row r="959" spans="3:4" ht="9.75" customHeight="1">
      <c r="C959" s="67"/>
      <c r="D959" s="67"/>
    </row>
    <row r="960" spans="3:4" ht="9.75" customHeight="1">
      <c r="C960" s="67"/>
      <c r="D960" s="67"/>
    </row>
    <row r="961" spans="3:4" ht="9.75" customHeight="1">
      <c r="C961" s="67"/>
      <c r="D961" s="67"/>
    </row>
    <row r="962" spans="3:4" ht="9.75" customHeight="1">
      <c r="C962" s="67"/>
      <c r="D962" s="67"/>
    </row>
    <row r="963" spans="3:4" ht="9.75" customHeight="1">
      <c r="C963" s="67"/>
      <c r="D963" s="67"/>
    </row>
    <row r="964" spans="3:4" ht="9.75" customHeight="1">
      <c r="C964" s="67"/>
      <c r="D964" s="67"/>
    </row>
    <row r="965" spans="3:4" ht="9.75" customHeight="1">
      <c r="C965" s="67"/>
      <c r="D965" s="67"/>
    </row>
    <row r="966" spans="3:4" ht="9.75" customHeight="1">
      <c r="C966" s="67"/>
      <c r="D966" s="67"/>
    </row>
    <row r="967" spans="3:4" ht="9.75" customHeight="1">
      <c r="C967" s="67"/>
      <c r="D967" s="67"/>
    </row>
    <row r="968" spans="3:4" ht="9.75" customHeight="1">
      <c r="C968" s="67"/>
      <c r="D968" s="67"/>
    </row>
    <row r="969" spans="3:4" ht="9.75" customHeight="1">
      <c r="C969" s="67"/>
      <c r="D969" s="67"/>
    </row>
    <row r="970" spans="3:4" ht="9.75" customHeight="1">
      <c r="C970" s="67"/>
      <c r="D970" s="67"/>
    </row>
    <row r="971" spans="3:4" ht="9.75" customHeight="1">
      <c r="C971" s="67"/>
      <c r="D971" s="67"/>
    </row>
    <row r="972" spans="3:4" ht="9.75" customHeight="1">
      <c r="C972" s="67"/>
      <c r="D972" s="67"/>
    </row>
    <row r="973" spans="3:4" ht="9.75" customHeight="1">
      <c r="C973" s="67"/>
      <c r="D973" s="67"/>
    </row>
    <row r="974" spans="3:4" ht="9.75" customHeight="1">
      <c r="C974" s="67"/>
      <c r="D974" s="67"/>
    </row>
    <row r="975" spans="3:4" ht="9.75" customHeight="1">
      <c r="C975" s="67"/>
      <c r="D975" s="67"/>
    </row>
    <row r="976" spans="3:4" ht="9.75" customHeight="1">
      <c r="C976" s="67"/>
      <c r="D976" s="67"/>
    </row>
    <row r="977" spans="3:4" ht="9.75" customHeight="1">
      <c r="C977" s="67"/>
      <c r="D977" s="67"/>
    </row>
    <row r="978" spans="3:4" ht="9.75" customHeight="1">
      <c r="C978" s="67"/>
      <c r="D978" s="67"/>
    </row>
    <row r="979" spans="3:4" ht="9.75" customHeight="1">
      <c r="C979" s="67"/>
      <c r="D979" s="67"/>
    </row>
    <row r="980" spans="3:4" ht="9.75" customHeight="1">
      <c r="C980" s="67"/>
      <c r="D980" s="67"/>
    </row>
    <row r="981" spans="3:4" ht="9.75" customHeight="1">
      <c r="C981" s="67"/>
      <c r="D981" s="67"/>
    </row>
    <row r="982" spans="3:4" ht="9.75" customHeight="1">
      <c r="C982" s="67"/>
      <c r="D982" s="67"/>
    </row>
    <row r="983" spans="3:4" ht="9.75" customHeight="1">
      <c r="C983" s="67"/>
      <c r="D983" s="67"/>
    </row>
    <row r="984" spans="3:4" ht="9.75" customHeight="1">
      <c r="C984" s="67"/>
      <c r="D984" s="67"/>
    </row>
    <row r="985" spans="3:4" ht="9.75" customHeight="1">
      <c r="C985" s="67"/>
      <c r="D985" s="67"/>
    </row>
    <row r="986" spans="3:4" ht="9.75" customHeight="1">
      <c r="C986" s="67"/>
      <c r="D986" s="67"/>
    </row>
    <row r="987" spans="3:4" ht="9.75" customHeight="1">
      <c r="C987" s="67"/>
      <c r="D987" s="67"/>
    </row>
    <row r="988" spans="3:4" ht="9.75" customHeight="1">
      <c r="C988" s="67"/>
      <c r="D988" s="67"/>
    </row>
    <row r="989" spans="3:4" ht="9.75" customHeight="1">
      <c r="C989" s="67"/>
      <c r="D989" s="67"/>
    </row>
    <row r="990" spans="3:4" ht="9.75" customHeight="1">
      <c r="C990" s="67"/>
      <c r="D990" s="67"/>
    </row>
    <row r="991" spans="3:4" ht="9.75" customHeight="1">
      <c r="C991" s="67"/>
      <c r="D991" s="67"/>
    </row>
    <row r="992" spans="3:4" ht="9.75" customHeight="1">
      <c r="C992" s="67"/>
      <c r="D992" s="67"/>
    </row>
    <row r="993" spans="3:4" ht="9.75" customHeight="1">
      <c r="C993" s="67"/>
      <c r="D993" s="67"/>
    </row>
    <row r="994" spans="3:4" ht="9.75" customHeight="1">
      <c r="C994" s="67"/>
      <c r="D994" s="67"/>
    </row>
    <row r="995" spans="3:4" ht="9.75" customHeight="1">
      <c r="C995" s="67"/>
      <c r="D995" s="67"/>
    </row>
    <row r="996" spans="3:4" ht="9.75" customHeight="1">
      <c r="C996" s="67"/>
      <c r="D996" s="67"/>
    </row>
    <row r="997" spans="3:4" ht="9.75" customHeight="1">
      <c r="C997" s="67"/>
      <c r="D997" s="67"/>
    </row>
    <row r="998" spans="3:4" ht="9.75" customHeight="1">
      <c r="C998" s="67"/>
      <c r="D998" s="67"/>
    </row>
    <row r="999" spans="3:4" ht="9.75" customHeight="1">
      <c r="C999" s="67"/>
      <c r="D999" s="67"/>
    </row>
    <row r="1000" spans="3:4" ht="9.75" customHeight="1">
      <c r="C1000" s="67"/>
      <c r="D1000" s="67"/>
    </row>
  </sheetData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5F497A"/>
  </sheetPr>
  <dimension ref="A1:AB105"/>
  <sheetViews>
    <sheetView workbookViewId="0">
      <pane ySplit="4" topLeftCell="A5" activePane="bottomLeft" state="frozen"/>
      <selection pane="bottomLeft" activeCell="J86" sqref="J86"/>
    </sheetView>
  </sheetViews>
  <sheetFormatPr defaultColWidth="16.83203125" defaultRowHeight="15" customHeight="1"/>
  <cols>
    <col min="1" max="1" width="18.33203125" customWidth="1"/>
    <col min="2" max="2" width="68.5" customWidth="1"/>
    <col min="3" max="3" width="11.33203125" hidden="1" customWidth="1"/>
    <col min="4" max="4" width="8.5" customWidth="1"/>
    <col min="5" max="6" width="11.83203125" customWidth="1"/>
    <col min="7" max="8" width="3.83203125" hidden="1" customWidth="1"/>
    <col min="9" max="9" width="10.83203125" customWidth="1"/>
    <col min="10" max="10" width="11.83203125" customWidth="1"/>
    <col min="11" max="11" width="14.5" customWidth="1"/>
    <col min="12" max="28" width="12" customWidth="1"/>
  </cols>
  <sheetData>
    <row r="1" spans="1:28" ht="19.5" customHeight="1">
      <c r="A1" s="1" t="s">
        <v>62</v>
      </c>
      <c r="B1" s="2" t="s">
        <v>7092</v>
      </c>
      <c r="C1" s="3"/>
      <c r="D1" s="3"/>
      <c r="E1" s="3"/>
      <c r="F1" s="4"/>
      <c r="G1" s="4"/>
      <c r="H1" s="4"/>
      <c r="I1" s="5"/>
      <c r="J1" s="3"/>
      <c r="K1" s="6" t="s">
        <v>64</v>
      </c>
      <c r="L1" s="7"/>
      <c r="M1" s="7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12.75" customHeight="1">
      <c r="A2" s="194"/>
      <c r="B2" s="195"/>
      <c r="C2" s="195"/>
      <c r="D2" s="195"/>
      <c r="E2" s="195"/>
      <c r="F2" s="195"/>
      <c r="G2" s="195"/>
      <c r="H2" s="195"/>
      <c r="I2" s="183" t="s">
        <v>65</v>
      </c>
      <c r="J2" s="184"/>
      <c r="K2" s="78">
        <f>АКЦИЯ!I3+Спиннинги!K3+'Силиконовые приманки'!K3+Крючки!K3+'Одежда, сумки'!K3+Аксессуары!I3+'Груза, карабины'!K3+Запчасти!K3</f>
        <v>0</v>
      </c>
      <c r="L2" s="9"/>
      <c r="M2" s="9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ht="13.5" customHeight="1">
      <c r="A3" s="196"/>
      <c r="B3" s="197"/>
      <c r="C3" s="197"/>
      <c r="D3" s="197"/>
      <c r="E3" s="197"/>
      <c r="F3" s="197"/>
      <c r="G3" s="197"/>
      <c r="H3" s="197"/>
      <c r="I3" s="11"/>
      <c r="J3" s="12" t="s">
        <v>53</v>
      </c>
      <c r="K3" s="79">
        <f>SUM(K5:K105)</f>
        <v>0</v>
      </c>
      <c r="L3" s="13"/>
      <c r="M3" s="13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34.5" customHeight="1" thickBot="1">
      <c r="A4" s="15" t="s">
        <v>66</v>
      </c>
      <c r="B4" s="16" t="s">
        <v>67</v>
      </c>
      <c r="C4" s="15" t="s">
        <v>68</v>
      </c>
      <c r="D4" s="17" t="s">
        <v>69</v>
      </c>
      <c r="E4" s="18" t="s">
        <v>70</v>
      </c>
      <c r="F4" s="19" t="s">
        <v>71</v>
      </c>
      <c r="G4" s="19"/>
      <c r="H4" s="19"/>
      <c r="I4" s="20" t="s">
        <v>72</v>
      </c>
      <c r="J4" s="21" t="s">
        <v>73</v>
      </c>
      <c r="K4" s="21" t="s">
        <v>74</v>
      </c>
      <c r="L4" s="18" t="s">
        <v>5880</v>
      </c>
      <c r="M4" s="18" t="s">
        <v>5881</v>
      </c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ht="18" customHeight="1">
      <c r="A5" s="174" t="s">
        <v>5882</v>
      </c>
      <c r="B5" s="175"/>
      <c r="C5" s="175"/>
      <c r="D5" s="175"/>
      <c r="E5" s="175"/>
      <c r="F5" s="175"/>
      <c r="G5" s="175"/>
      <c r="H5" s="175"/>
      <c r="I5" s="176"/>
      <c r="J5" s="112">
        <v>0</v>
      </c>
      <c r="K5" s="113"/>
      <c r="L5" s="123"/>
      <c r="M5" s="124" t="s">
        <v>2159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18" customHeight="1">
      <c r="A6" s="68" t="s">
        <v>5883</v>
      </c>
      <c r="B6" s="69" t="s">
        <v>5884</v>
      </c>
      <c r="C6" s="68"/>
      <c r="D6" s="70" t="s">
        <v>2162</v>
      </c>
      <c r="E6" s="74">
        <v>4400</v>
      </c>
      <c r="F6" s="74">
        <v>6400</v>
      </c>
      <c r="G6" s="74"/>
      <c r="H6" s="74"/>
      <c r="I6" s="71"/>
      <c r="J6" s="73">
        <v>0</v>
      </c>
      <c r="K6" s="75">
        <f>J6*E6</f>
        <v>0</v>
      </c>
      <c r="L6" s="72"/>
      <c r="M6" s="76" t="s">
        <v>2159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18" customHeight="1">
      <c r="A7" s="68" t="s">
        <v>5885</v>
      </c>
      <c r="B7" s="69" t="s">
        <v>5886</v>
      </c>
      <c r="C7" s="68"/>
      <c r="D7" s="70" t="s">
        <v>2162</v>
      </c>
      <c r="E7" s="74">
        <v>4589</v>
      </c>
      <c r="F7" s="74">
        <v>6640</v>
      </c>
      <c r="G7" s="74"/>
      <c r="H7" s="74"/>
      <c r="I7" s="71"/>
      <c r="J7" s="73">
        <v>0</v>
      </c>
      <c r="K7" s="75">
        <f>J7*E7</f>
        <v>0</v>
      </c>
      <c r="L7" s="72"/>
      <c r="M7" s="72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ht="18" customHeight="1">
      <c r="A8" s="68" t="s">
        <v>5887</v>
      </c>
      <c r="B8" s="69" t="s">
        <v>5888</v>
      </c>
      <c r="C8" s="68"/>
      <c r="D8" s="70" t="s">
        <v>2162</v>
      </c>
      <c r="E8" s="74">
        <v>4620</v>
      </c>
      <c r="F8" s="74">
        <v>6720</v>
      </c>
      <c r="G8" s="74"/>
      <c r="H8" s="74"/>
      <c r="I8" s="71"/>
      <c r="J8" s="73">
        <v>0</v>
      </c>
      <c r="K8" s="75">
        <f>J8*E8</f>
        <v>0</v>
      </c>
      <c r="L8" s="72"/>
      <c r="M8" s="72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18" customHeight="1">
      <c r="A9" s="163" t="s">
        <v>5889</v>
      </c>
      <c r="B9" s="164"/>
      <c r="C9" s="164"/>
      <c r="D9" s="164"/>
      <c r="E9" s="164"/>
      <c r="F9" s="164"/>
      <c r="G9" s="164"/>
      <c r="H9" s="164"/>
      <c r="I9" s="165"/>
      <c r="J9" s="115">
        <v>0</v>
      </c>
      <c r="K9" s="116"/>
      <c r="L9" s="114"/>
      <c r="M9" s="114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ht="18" customHeight="1">
      <c r="A10" s="88" t="s">
        <v>5891</v>
      </c>
      <c r="B10" s="89" t="s">
        <v>5892</v>
      </c>
      <c r="C10" s="88" t="s">
        <v>5893</v>
      </c>
      <c r="D10" s="87" t="s">
        <v>2162</v>
      </c>
      <c r="E10" s="90">
        <v>3650</v>
      </c>
      <c r="F10" s="90">
        <v>4952</v>
      </c>
      <c r="G10" s="90"/>
      <c r="H10" s="90"/>
      <c r="I10" s="84"/>
      <c r="J10" s="85">
        <v>0</v>
      </c>
      <c r="K10" s="86">
        <f t="shared" ref="K10:K28" si="0">J10*E10</f>
        <v>0</v>
      </c>
      <c r="L10" s="84"/>
      <c r="M10" s="84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18" customHeight="1">
      <c r="A11" s="68" t="s">
        <v>5894</v>
      </c>
      <c r="B11" s="69" t="s">
        <v>5895</v>
      </c>
      <c r="C11" s="68" t="s">
        <v>5896</v>
      </c>
      <c r="D11" s="70" t="s">
        <v>2162</v>
      </c>
      <c r="E11" s="74">
        <v>5460</v>
      </c>
      <c r="F11" s="74">
        <v>7560</v>
      </c>
      <c r="G11" s="74"/>
      <c r="H11" s="74"/>
      <c r="I11" s="71"/>
      <c r="J11" s="73">
        <v>0</v>
      </c>
      <c r="K11" s="75">
        <f t="shared" si="0"/>
        <v>0</v>
      </c>
      <c r="L11" s="72"/>
      <c r="M11" s="72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ht="18" customHeight="1">
      <c r="A12" s="68" t="s">
        <v>5897</v>
      </c>
      <c r="B12" s="69" t="s">
        <v>5898</v>
      </c>
      <c r="C12" s="68" t="s">
        <v>5899</v>
      </c>
      <c r="D12" s="70" t="s">
        <v>2162</v>
      </c>
      <c r="E12" s="74">
        <v>5200</v>
      </c>
      <c r="F12" s="74">
        <v>7828</v>
      </c>
      <c r="G12" s="74"/>
      <c r="H12" s="74"/>
      <c r="I12" s="71"/>
      <c r="J12" s="73">
        <v>0</v>
      </c>
      <c r="K12" s="75">
        <f t="shared" si="0"/>
        <v>0</v>
      </c>
      <c r="L12" s="72"/>
      <c r="M12" s="72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ht="18" customHeight="1">
      <c r="A13" s="68" t="s">
        <v>5900</v>
      </c>
      <c r="B13" s="69" t="s">
        <v>5901</v>
      </c>
      <c r="C13" s="68" t="s">
        <v>5902</v>
      </c>
      <c r="D13" s="70" t="s">
        <v>2162</v>
      </c>
      <c r="E13" s="74">
        <v>5672</v>
      </c>
      <c r="F13" s="74">
        <v>8180</v>
      </c>
      <c r="G13" s="74"/>
      <c r="H13" s="74"/>
      <c r="I13" s="71"/>
      <c r="J13" s="73">
        <v>0</v>
      </c>
      <c r="K13" s="75">
        <f t="shared" si="0"/>
        <v>0</v>
      </c>
      <c r="L13" s="72"/>
      <c r="M13" s="72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ht="18" customHeight="1">
      <c r="A14" s="68" t="s">
        <v>5903</v>
      </c>
      <c r="B14" s="69" t="s">
        <v>5904</v>
      </c>
      <c r="C14" s="68" t="s">
        <v>5905</v>
      </c>
      <c r="D14" s="70" t="s">
        <v>2162</v>
      </c>
      <c r="E14" s="74">
        <v>7200</v>
      </c>
      <c r="F14" s="74">
        <v>9716</v>
      </c>
      <c r="G14" s="74"/>
      <c r="H14" s="74"/>
      <c r="I14" s="71"/>
      <c r="J14" s="73">
        <v>0</v>
      </c>
      <c r="K14" s="75">
        <f t="shared" si="0"/>
        <v>0</v>
      </c>
      <c r="L14" s="72"/>
      <c r="M14" s="72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ht="18" customHeight="1">
      <c r="A15" s="68" t="s">
        <v>5906</v>
      </c>
      <c r="B15" s="69" t="s">
        <v>5907</v>
      </c>
      <c r="C15" s="68" t="s">
        <v>5890</v>
      </c>
      <c r="D15" s="70" t="s">
        <v>2162</v>
      </c>
      <c r="E15" s="74">
        <v>5460</v>
      </c>
      <c r="F15" s="74">
        <v>7560</v>
      </c>
      <c r="G15" s="74"/>
      <c r="H15" s="74"/>
      <c r="I15" s="71"/>
      <c r="J15" s="73">
        <v>0</v>
      </c>
      <c r="K15" s="75">
        <f t="shared" si="0"/>
        <v>0</v>
      </c>
      <c r="L15" s="72"/>
      <c r="M15" s="72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ht="18" customHeight="1">
      <c r="A16" s="68" t="s">
        <v>5908</v>
      </c>
      <c r="B16" s="69" t="s">
        <v>5909</v>
      </c>
      <c r="C16" s="68" t="s">
        <v>5910</v>
      </c>
      <c r="D16" s="70" t="s">
        <v>2162</v>
      </c>
      <c r="E16" s="74">
        <v>5280</v>
      </c>
      <c r="F16" s="74">
        <v>7360</v>
      </c>
      <c r="G16" s="74"/>
      <c r="H16" s="74"/>
      <c r="I16" s="71"/>
      <c r="J16" s="73">
        <v>0</v>
      </c>
      <c r="K16" s="75">
        <f t="shared" si="0"/>
        <v>0</v>
      </c>
      <c r="L16" s="72"/>
      <c r="M16" s="72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ht="18" customHeight="1">
      <c r="A17" s="68" t="s">
        <v>5911</v>
      </c>
      <c r="B17" s="69" t="s">
        <v>5912</v>
      </c>
      <c r="C17" s="68" t="s">
        <v>5913</v>
      </c>
      <c r="D17" s="70" t="s">
        <v>2162</v>
      </c>
      <c r="E17" s="74">
        <v>6300</v>
      </c>
      <c r="F17" s="74">
        <v>8760</v>
      </c>
      <c r="G17" s="74"/>
      <c r="H17" s="74"/>
      <c r="I17" s="71"/>
      <c r="J17" s="73">
        <v>0</v>
      </c>
      <c r="K17" s="75">
        <f t="shared" si="0"/>
        <v>0</v>
      </c>
      <c r="L17" s="72"/>
      <c r="M17" s="72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ht="18" customHeight="1">
      <c r="A18" s="68" t="s">
        <v>5914</v>
      </c>
      <c r="B18" s="69" t="s">
        <v>5915</v>
      </c>
      <c r="C18" s="68" t="s">
        <v>5916</v>
      </c>
      <c r="D18" s="70" t="s">
        <v>2162</v>
      </c>
      <c r="E18" s="74">
        <v>6298</v>
      </c>
      <c r="F18" s="74">
        <v>8640</v>
      </c>
      <c r="G18" s="74"/>
      <c r="H18" s="74"/>
      <c r="I18" s="71"/>
      <c r="J18" s="73">
        <v>0</v>
      </c>
      <c r="K18" s="75">
        <f t="shared" si="0"/>
        <v>0</v>
      </c>
      <c r="L18" s="72"/>
      <c r="M18" s="72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ht="18" customHeight="1">
      <c r="A19" s="68" t="s">
        <v>5917</v>
      </c>
      <c r="B19" s="69" t="s">
        <v>5918</v>
      </c>
      <c r="C19" s="68" t="s">
        <v>5916</v>
      </c>
      <c r="D19" s="70" t="s">
        <v>2162</v>
      </c>
      <c r="E19" s="74">
        <v>6800</v>
      </c>
      <c r="F19" s="74">
        <v>9200</v>
      </c>
      <c r="G19" s="74"/>
      <c r="H19" s="74"/>
      <c r="I19" s="71"/>
      <c r="J19" s="73">
        <v>0</v>
      </c>
      <c r="K19" s="75">
        <f t="shared" si="0"/>
        <v>0</v>
      </c>
      <c r="L19" s="72"/>
      <c r="M19" s="72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ht="18" customHeight="1">
      <c r="A20" s="68" t="s">
        <v>5919</v>
      </c>
      <c r="B20" s="69" t="s">
        <v>5920</v>
      </c>
      <c r="C20" s="68" t="s">
        <v>5916</v>
      </c>
      <c r="D20" s="70" t="s">
        <v>2162</v>
      </c>
      <c r="E20" s="74">
        <v>8000</v>
      </c>
      <c r="F20" s="74">
        <v>11200</v>
      </c>
      <c r="G20" s="74"/>
      <c r="H20" s="74"/>
      <c r="I20" s="71"/>
      <c r="J20" s="73">
        <v>0</v>
      </c>
      <c r="K20" s="75">
        <f t="shared" si="0"/>
        <v>0</v>
      </c>
      <c r="L20" s="72"/>
      <c r="M20" s="72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ht="18" customHeight="1">
      <c r="A21" s="68" t="s">
        <v>5921</v>
      </c>
      <c r="B21" s="69" t="s">
        <v>5922</v>
      </c>
      <c r="C21" s="68" t="s">
        <v>5923</v>
      </c>
      <c r="D21" s="70" t="s">
        <v>2162</v>
      </c>
      <c r="E21" s="74">
        <v>7140</v>
      </c>
      <c r="F21" s="74">
        <v>9600</v>
      </c>
      <c r="G21" s="74"/>
      <c r="H21" s="74"/>
      <c r="I21" s="71"/>
      <c r="J21" s="73">
        <v>0</v>
      </c>
      <c r="K21" s="75">
        <f t="shared" si="0"/>
        <v>0</v>
      </c>
      <c r="L21" s="72"/>
      <c r="M21" s="72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ht="18" customHeight="1">
      <c r="A22" s="68" t="s">
        <v>5924</v>
      </c>
      <c r="B22" s="69" t="s">
        <v>5925</v>
      </c>
      <c r="C22" s="68" t="s">
        <v>5926</v>
      </c>
      <c r="D22" s="70" t="s">
        <v>2162</v>
      </c>
      <c r="E22" s="74">
        <v>6300</v>
      </c>
      <c r="F22" s="74">
        <v>8400</v>
      </c>
      <c r="G22" s="74"/>
      <c r="H22" s="74"/>
      <c r="I22" s="71"/>
      <c r="J22" s="73">
        <v>0</v>
      </c>
      <c r="K22" s="75">
        <f t="shared" si="0"/>
        <v>0</v>
      </c>
      <c r="L22" s="72"/>
      <c r="M22" s="72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ht="18" customHeight="1">
      <c r="A23" s="68" t="s">
        <v>5927</v>
      </c>
      <c r="B23" s="69" t="s">
        <v>5928</v>
      </c>
      <c r="C23" s="68" t="s">
        <v>5929</v>
      </c>
      <c r="D23" s="70" t="s">
        <v>2162</v>
      </c>
      <c r="E23" s="74">
        <v>6512</v>
      </c>
      <c r="F23" s="74">
        <v>9116</v>
      </c>
      <c r="G23" s="74"/>
      <c r="H23" s="74"/>
      <c r="I23" s="71"/>
      <c r="J23" s="73">
        <v>0</v>
      </c>
      <c r="K23" s="75">
        <f t="shared" si="0"/>
        <v>0</v>
      </c>
      <c r="L23" s="72"/>
      <c r="M23" s="72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ht="18" customHeight="1">
      <c r="A24" s="68" t="s">
        <v>5930</v>
      </c>
      <c r="B24" s="69" t="s">
        <v>5931</v>
      </c>
      <c r="C24" s="68" t="s">
        <v>5932</v>
      </c>
      <c r="D24" s="70" t="s">
        <v>2162</v>
      </c>
      <c r="E24" s="74">
        <v>6400</v>
      </c>
      <c r="F24" s="74">
        <v>8800</v>
      </c>
      <c r="G24" s="74"/>
      <c r="H24" s="74"/>
      <c r="I24" s="71"/>
      <c r="J24" s="73">
        <v>0</v>
      </c>
      <c r="K24" s="75">
        <f t="shared" si="0"/>
        <v>0</v>
      </c>
      <c r="L24" s="72"/>
      <c r="M24" s="72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ht="18" customHeight="1">
      <c r="A25" s="68" t="s">
        <v>5933</v>
      </c>
      <c r="B25" s="69" t="s">
        <v>5934</v>
      </c>
      <c r="C25" s="68" t="s">
        <v>5935</v>
      </c>
      <c r="D25" s="70" t="s">
        <v>2162</v>
      </c>
      <c r="E25" s="74">
        <v>5192</v>
      </c>
      <c r="F25" s="74">
        <v>7568</v>
      </c>
      <c r="G25" s="74"/>
      <c r="H25" s="74"/>
      <c r="I25" s="71"/>
      <c r="J25" s="73">
        <v>0</v>
      </c>
      <c r="K25" s="75">
        <f t="shared" si="0"/>
        <v>0</v>
      </c>
      <c r="L25" s="72"/>
      <c r="M25" s="72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ht="18" customHeight="1">
      <c r="A26" s="68" t="s">
        <v>5936</v>
      </c>
      <c r="B26" s="69" t="s">
        <v>5937</v>
      </c>
      <c r="C26" s="68" t="s">
        <v>5938</v>
      </c>
      <c r="D26" s="70" t="s">
        <v>2162</v>
      </c>
      <c r="E26" s="74">
        <v>6678</v>
      </c>
      <c r="F26" s="74">
        <v>9152</v>
      </c>
      <c r="G26" s="74"/>
      <c r="H26" s="74"/>
      <c r="I26" s="71"/>
      <c r="J26" s="73">
        <v>0</v>
      </c>
      <c r="K26" s="75">
        <f t="shared" si="0"/>
        <v>0</v>
      </c>
      <c r="L26" s="72"/>
      <c r="M26" s="72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ht="18" customHeight="1">
      <c r="A27" s="68" t="s">
        <v>5939</v>
      </c>
      <c r="B27" s="69" t="s">
        <v>5940</v>
      </c>
      <c r="C27" s="68" t="s">
        <v>5941</v>
      </c>
      <c r="D27" s="70" t="s">
        <v>2162</v>
      </c>
      <c r="E27" s="74">
        <v>7064</v>
      </c>
      <c r="F27" s="74">
        <v>9512</v>
      </c>
      <c r="G27" s="74"/>
      <c r="H27" s="74"/>
      <c r="I27" s="71"/>
      <c r="J27" s="73">
        <v>0</v>
      </c>
      <c r="K27" s="75">
        <f t="shared" si="0"/>
        <v>0</v>
      </c>
      <c r="L27" s="72"/>
      <c r="M27" s="72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ht="18" customHeight="1">
      <c r="A28" s="68" t="s">
        <v>5942</v>
      </c>
      <c r="B28" s="69" t="s">
        <v>5943</v>
      </c>
      <c r="C28" s="68" t="s">
        <v>5944</v>
      </c>
      <c r="D28" s="70" t="s">
        <v>2162</v>
      </c>
      <c r="E28" s="74">
        <v>7500</v>
      </c>
      <c r="F28" s="74">
        <v>10475</v>
      </c>
      <c r="G28" s="74"/>
      <c r="H28" s="74"/>
      <c r="I28" s="71"/>
      <c r="J28" s="73">
        <v>0</v>
      </c>
      <c r="K28" s="75">
        <f t="shared" si="0"/>
        <v>0</v>
      </c>
      <c r="L28" s="72"/>
      <c r="M28" s="72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ht="18" customHeight="1">
      <c r="A29" s="198" t="s">
        <v>5945</v>
      </c>
      <c r="B29" s="167"/>
      <c r="C29" s="167"/>
      <c r="D29" s="167"/>
      <c r="E29" s="167"/>
      <c r="F29" s="167"/>
      <c r="G29" s="167"/>
      <c r="H29" s="167"/>
      <c r="I29" s="199"/>
      <c r="J29" s="126">
        <v>0</v>
      </c>
      <c r="K29" s="127"/>
      <c r="L29" s="125"/>
      <c r="M29" s="125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ht="18" customHeight="1">
      <c r="A30" s="68" t="s">
        <v>5946</v>
      </c>
      <c r="B30" s="69" t="s">
        <v>5947</v>
      </c>
      <c r="C30" s="68" t="s">
        <v>5948</v>
      </c>
      <c r="D30" s="70" t="s">
        <v>2162</v>
      </c>
      <c r="E30" s="74">
        <v>1316</v>
      </c>
      <c r="F30" s="74">
        <v>1976</v>
      </c>
      <c r="G30" s="74"/>
      <c r="H30" s="74"/>
      <c r="I30" s="71"/>
      <c r="J30" s="73">
        <v>0</v>
      </c>
      <c r="K30" s="75">
        <f t="shared" ref="K30:K40" si="1">J30*E30</f>
        <v>0</v>
      </c>
      <c r="L30" s="72"/>
      <c r="M30" s="72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ht="18" customHeight="1">
      <c r="A31" s="68" t="s">
        <v>5949</v>
      </c>
      <c r="B31" s="69" t="s">
        <v>5950</v>
      </c>
      <c r="C31" s="68" t="s">
        <v>5951</v>
      </c>
      <c r="D31" s="70" t="s">
        <v>2162</v>
      </c>
      <c r="E31" s="74">
        <v>1580</v>
      </c>
      <c r="F31" s="74">
        <v>2372</v>
      </c>
      <c r="G31" s="74"/>
      <c r="H31" s="74"/>
      <c r="I31" s="71"/>
      <c r="J31" s="73">
        <v>0</v>
      </c>
      <c r="K31" s="75">
        <f t="shared" si="1"/>
        <v>0</v>
      </c>
      <c r="L31" s="72"/>
      <c r="M31" s="72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ht="18" customHeight="1">
      <c r="A32" s="88" t="s">
        <v>5952</v>
      </c>
      <c r="B32" s="89" t="s">
        <v>5953</v>
      </c>
      <c r="C32" s="88" t="s">
        <v>5954</v>
      </c>
      <c r="D32" s="87" t="s">
        <v>2162</v>
      </c>
      <c r="E32" s="90">
        <v>1440</v>
      </c>
      <c r="F32" s="90">
        <v>2160</v>
      </c>
      <c r="G32" s="90"/>
      <c r="H32" s="90"/>
      <c r="I32" s="84"/>
      <c r="J32" s="85">
        <v>0</v>
      </c>
      <c r="K32" s="86">
        <f t="shared" si="1"/>
        <v>0</v>
      </c>
      <c r="L32" s="84"/>
      <c r="M32" s="84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ht="18" customHeight="1">
      <c r="A33" s="88" t="s">
        <v>5955</v>
      </c>
      <c r="B33" s="89" t="s">
        <v>5956</v>
      </c>
      <c r="C33" s="88" t="s">
        <v>5957</v>
      </c>
      <c r="D33" s="87" t="s">
        <v>2162</v>
      </c>
      <c r="E33" s="90">
        <v>1520</v>
      </c>
      <c r="F33" s="90">
        <v>2280</v>
      </c>
      <c r="G33" s="90"/>
      <c r="H33" s="90"/>
      <c r="I33" s="84"/>
      <c r="J33" s="85">
        <v>0</v>
      </c>
      <c r="K33" s="86">
        <f t="shared" si="1"/>
        <v>0</v>
      </c>
      <c r="L33" s="84"/>
      <c r="M33" s="84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ht="18" customHeight="1">
      <c r="A34" s="88" t="s">
        <v>5958</v>
      </c>
      <c r="B34" s="89" t="s">
        <v>5959</v>
      </c>
      <c r="C34" s="88" t="s">
        <v>5960</v>
      </c>
      <c r="D34" s="87" t="s">
        <v>2162</v>
      </c>
      <c r="E34" s="90">
        <v>1560</v>
      </c>
      <c r="F34" s="90">
        <v>2340</v>
      </c>
      <c r="G34" s="90"/>
      <c r="H34" s="90"/>
      <c r="I34" s="84"/>
      <c r="J34" s="85">
        <v>0</v>
      </c>
      <c r="K34" s="86">
        <f t="shared" si="1"/>
        <v>0</v>
      </c>
      <c r="L34" s="84"/>
      <c r="M34" s="84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ht="18" customHeight="1">
      <c r="A35" s="93" t="s">
        <v>5961</v>
      </c>
      <c r="B35" s="94" t="s">
        <v>5962</v>
      </c>
      <c r="C35" s="93" t="s">
        <v>5963</v>
      </c>
      <c r="D35" s="92" t="s">
        <v>2162</v>
      </c>
      <c r="E35" s="95">
        <v>1480</v>
      </c>
      <c r="F35" s="95">
        <v>2220</v>
      </c>
      <c r="G35" s="95"/>
      <c r="H35" s="95"/>
      <c r="I35" s="91"/>
      <c r="J35" s="85">
        <v>0</v>
      </c>
      <c r="K35" s="86">
        <f t="shared" si="1"/>
        <v>0</v>
      </c>
      <c r="L35" s="84"/>
      <c r="M35" s="84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ht="18" customHeight="1">
      <c r="A36" s="88" t="s">
        <v>5964</v>
      </c>
      <c r="B36" s="89" t="s">
        <v>5965</v>
      </c>
      <c r="C36" s="88" t="s">
        <v>5966</v>
      </c>
      <c r="D36" s="87" t="s">
        <v>2162</v>
      </c>
      <c r="E36" s="90">
        <v>1560</v>
      </c>
      <c r="F36" s="90">
        <v>2340</v>
      </c>
      <c r="G36" s="90"/>
      <c r="H36" s="90"/>
      <c r="I36" s="84"/>
      <c r="J36" s="85">
        <v>0</v>
      </c>
      <c r="K36" s="86">
        <f t="shared" si="1"/>
        <v>0</v>
      </c>
      <c r="L36" s="84"/>
      <c r="M36" s="84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ht="18" customHeight="1">
      <c r="A37" s="88" t="s">
        <v>5967</v>
      </c>
      <c r="B37" s="89" t="s">
        <v>5968</v>
      </c>
      <c r="C37" s="88" t="s">
        <v>5969</v>
      </c>
      <c r="D37" s="87" t="s">
        <v>2162</v>
      </c>
      <c r="E37" s="90">
        <v>1600</v>
      </c>
      <c r="F37" s="90">
        <v>2400</v>
      </c>
      <c r="G37" s="90"/>
      <c r="H37" s="90"/>
      <c r="I37" s="84"/>
      <c r="J37" s="85">
        <v>0</v>
      </c>
      <c r="K37" s="86">
        <f t="shared" si="1"/>
        <v>0</v>
      </c>
      <c r="L37" s="84"/>
      <c r="M37" s="84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ht="18" customHeight="1">
      <c r="A38" s="88" t="s">
        <v>5970</v>
      </c>
      <c r="B38" s="89" t="s">
        <v>5971</v>
      </c>
      <c r="C38" s="88" t="s">
        <v>5972</v>
      </c>
      <c r="D38" s="87" t="s">
        <v>2162</v>
      </c>
      <c r="E38" s="90">
        <v>1560</v>
      </c>
      <c r="F38" s="90">
        <v>2340</v>
      </c>
      <c r="G38" s="90"/>
      <c r="H38" s="90"/>
      <c r="I38" s="84"/>
      <c r="J38" s="85">
        <v>0</v>
      </c>
      <c r="K38" s="86">
        <f t="shared" si="1"/>
        <v>0</v>
      </c>
      <c r="L38" s="84"/>
      <c r="M38" s="84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ht="18" customHeight="1">
      <c r="A39" s="88" t="s">
        <v>5973</v>
      </c>
      <c r="B39" s="89" t="s">
        <v>5974</v>
      </c>
      <c r="C39" s="88" t="s">
        <v>5975</v>
      </c>
      <c r="D39" s="87" t="s">
        <v>2162</v>
      </c>
      <c r="E39" s="90">
        <v>1544</v>
      </c>
      <c r="F39" s="90">
        <v>2316</v>
      </c>
      <c r="G39" s="90"/>
      <c r="H39" s="90"/>
      <c r="I39" s="84"/>
      <c r="J39" s="85">
        <v>0</v>
      </c>
      <c r="K39" s="86">
        <f t="shared" si="1"/>
        <v>0</v>
      </c>
      <c r="L39" s="84"/>
      <c r="M39" s="84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ht="18" customHeight="1">
      <c r="A40" s="88" t="s">
        <v>5976</v>
      </c>
      <c r="B40" s="89" t="s">
        <v>5977</v>
      </c>
      <c r="C40" s="88" t="s">
        <v>5978</v>
      </c>
      <c r="D40" s="87" t="s">
        <v>2162</v>
      </c>
      <c r="E40" s="90">
        <v>1520</v>
      </c>
      <c r="F40" s="90">
        <v>2280</v>
      </c>
      <c r="G40" s="90"/>
      <c r="H40" s="90"/>
      <c r="I40" s="84"/>
      <c r="J40" s="85">
        <v>0</v>
      </c>
      <c r="K40" s="86">
        <f t="shared" si="1"/>
        <v>0</v>
      </c>
      <c r="L40" s="84"/>
      <c r="M40" s="84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ht="18" customHeight="1">
      <c r="A41" s="166" t="s">
        <v>5979</v>
      </c>
      <c r="B41" s="167"/>
      <c r="C41" s="167"/>
      <c r="D41" s="167"/>
      <c r="E41" s="167"/>
      <c r="F41" s="167"/>
      <c r="G41" s="167"/>
      <c r="H41" s="167"/>
      <c r="I41" s="168"/>
      <c r="J41" s="115">
        <v>0</v>
      </c>
      <c r="K41" s="116"/>
      <c r="L41" s="114"/>
      <c r="M41" s="114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ht="18" customHeight="1">
      <c r="A42" s="68" t="s">
        <v>5980</v>
      </c>
      <c r="B42" s="69" t="s">
        <v>5981</v>
      </c>
      <c r="C42" s="68" t="s">
        <v>5982</v>
      </c>
      <c r="D42" s="70" t="s">
        <v>2162</v>
      </c>
      <c r="E42" s="74">
        <v>2792</v>
      </c>
      <c r="F42" s="74">
        <v>3570</v>
      </c>
      <c r="G42" s="74"/>
      <c r="H42" s="74"/>
      <c r="I42" s="72"/>
      <c r="J42" s="73">
        <v>0</v>
      </c>
      <c r="K42" s="75">
        <f>J42*E42</f>
        <v>0</v>
      </c>
      <c r="L42" s="72"/>
      <c r="M42" s="72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ht="18" customHeight="1">
      <c r="A43" s="68" t="s">
        <v>5983</v>
      </c>
      <c r="B43" s="69" t="s">
        <v>5984</v>
      </c>
      <c r="C43" s="68" t="s">
        <v>5985</v>
      </c>
      <c r="D43" s="70" t="s">
        <v>2162</v>
      </c>
      <c r="E43" s="74">
        <v>2897</v>
      </c>
      <c r="F43" s="74">
        <v>3623</v>
      </c>
      <c r="G43" s="74"/>
      <c r="H43" s="74"/>
      <c r="I43" s="72"/>
      <c r="J43" s="73">
        <v>0</v>
      </c>
      <c r="K43" s="75">
        <f>J43*E43</f>
        <v>0</v>
      </c>
      <c r="L43" s="72"/>
      <c r="M43" s="72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ht="18" customHeight="1">
      <c r="A44" s="88" t="s">
        <v>5986</v>
      </c>
      <c r="B44" s="89" t="s">
        <v>5987</v>
      </c>
      <c r="C44" s="88" t="s">
        <v>5988</v>
      </c>
      <c r="D44" s="87" t="s">
        <v>2162</v>
      </c>
      <c r="E44" s="90">
        <v>1879</v>
      </c>
      <c r="F44" s="90">
        <v>2667</v>
      </c>
      <c r="G44" s="90"/>
      <c r="H44" s="90"/>
      <c r="I44" s="84"/>
      <c r="J44" s="85">
        <v>0</v>
      </c>
      <c r="K44" s="86">
        <f>J44*E44</f>
        <v>0</v>
      </c>
      <c r="L44" s="84"/>
      <c r="M44" s="84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ht="18" customHeight="1">
      <c r="A45" s="93" t="s">
        <v>5989</v>
      </c>
      <c r="B45" s="94" t="s">
        <v>5990</v>
      </c>
      <c r="C45" s="93" t="s">
        <v>5991</v>
      </c>
      <c r="D45" s="92" t="s">
        <v>2162</v>
      </c>
      <c r="E45" s="95">
        <v>1879</v>
      </c>
      <c r="F45" s="95">
        <v>2667</v>
      </c>
      <c r="G45" s="95"/>
      <c r="H45" s="95"/>
      <c r="I45" s="91"/>
      <c r="J45" s="85">
        <v>0</v>
      </c>
      <c r="K45" s="86">
        <f>J45*E45</f>
        <v>0</v>
      </c>
      <c r="L45" s="84"/>
      <c r="M45" s="84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ht="18" customHeight="1">
      <c r="A46" s="166" t="s">
        <v>5992</v>
      </c>
      <c r="B46" s="167"/>
      <c r="C46" s="167"/>
      <c r="D46" s="167"/>
      <c r="E46" s="167"/>
      <c r="F46" s="167"/>
      <c r="G46" s="167"/>
      <c r="H46" s="167"/>
      <c r="I46" s="168"/>
      <c r="J46" s="115">
        <v>0</v>
      </c>
      <c r="K46" s="116"/>
      <c r="L46" s="114"/>
      <c r="M46" s="114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ht="18" customHeight="1">
      <c r="A47" s="88" t="s">
        <v>5993</v>
      </c>
      <c r="B47" s="89" t="s">
        <v>5994</v>
      </c>
      <c r="C47" s="88" t="s">
        <v>5995</v>
      </c>
      <c r="D47" s="87" t="s">
        <v>2162</v>
      </c>
      <c r="E47" s="90">
        <v>836</v>
      </c>
      <c r="F47" s="90">
        <v>1276</v>
      </c>
      <c r="G47" s="90"/>
      <c r="H47" s="90"/>
      <c r="I47" s="84"/>
      <c r="J47" s="85">
        <v>0</v>
      </c>
      <c r="K47" s="86">
        <f>J47*E47</f>
        <v>0</v>
      </c>
      <c r="L47" s="84"/>
      <c r="M47" s="84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ht="18" customHeight="1">
      <c r="A48" s="88" t="s">
        <v>5996</v>
      </c>
      <c r="B48" s="89" t="s">
        <v>5997</v>
      </c>
      <c r="C48" s="88" t="s">
        <v>5998</v>
      </c>
      <c r="D48" s="87" t="s">
        <v>2162</v>
      </c>
      <c r="E48" s="90">
        <v>880</v>
      </c>
      <c r="F48" s="90">
        <v>1320</v>
      </c>
      <c r="G48" s="90"/>
      <c r="H48" s="90"/>
      <c r="I48" s="84"/>
      <c r="J48" s="85">
        <v>0</v>
      </c>
      <c r="K48" s="86">
        <f>J48*E48</f>
        <v>0</v>
      </c>
      <c r="L48" s="84"/>
      <c r="M48" s="84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ht="18" customHeight="1">
      <c r="A49" s="88" t="s">
        <v>5999</v>
      </c>
      <c r="B49" s="89" t="s">
        <v>6000</v>
      </c>
      <c r="C49" s="88" t="s">
        <v>6001</v>
      </c>
      <c r="D49" s="87" t="s">
        <v>2162</v>
      </c>
      <c r="E49" s="90">
        <v>836</v>
      </c>
      <c r="F49" s="90">
        <v>1276</v>
      </c>
      <c r="G49" s="90"/>
      <c r="H49" s="90"/>
      <c r="I49" s="84"/>
      <c r="J49" s="85">
        <v>0</v>
      </c>
      <c r="K49" s="86">
        <f>J49*E49</f>
        <v>0</v>
      </c>
      <c r="L49" s="84"/>
      <c r="M49" s="84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ht="18" customHeight="1">
      <c r="A50" s="163" t="s">
        <v>6002</v>
      </c>
      <c r="B50" s="164"/>
      <c r="C50" s="164"/>
      <c r="D50" s="164"/>
      <c r="E50" s="164"/>
      <c r="F50" s="164"/>
      <c r="G50" s="164"/>
      <c r="H50" s="164"/>
      <c r="I50" s="165"/>
      <c r="J50" s="115">
        <v>0</v>
      </c>
      <c r="K50" s="116"/>
      <c r="L50" s="114"/>
      <c r="M50" s="114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ht="18" customHeight="1">
      <c r="A51" s="88" t="s">
        <v>6003</v>
      </c>
      <c r="B51" s="89" t="s">
        <v>6004</v>
      </c>
      <c r="C51" s="88" t="s">
        <v>6005</v>
      </c>
      <c r="D51" s="87" t="s">
        <v>2162</v>
      </c>
      <c r="E51" s="90">
        <v>2519</v>
      </c>
      <c r="F51" s="90">
        <v>3527</v>
      </c>
      <c r="G51" s="90"/>
      <c r="H51" s="90"/>
      <c r="I51" s="84"/>
      <c r="J51" s="85">
        <v>0</v>
      </c>
      <c r="K51" s="86">
        <f t="shared" ref="K51:K56" si="2">J51*E51</f>
        <v>0</v>
      </c>
      <c r="L51" s="84"/>
      <c r="M51" s="84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ht="18" customHeight="1">
      <c r="A52" s="88" t="s">
        <v>6006</v>
      </c>
      <c r="B52" s="89" t="s">
        <v>6007</v>
      </c>
      <c r="C52" s="88" t="s">
        <v>6008</v>
      </c>
      <c r="D52" s="87" t="s">
        <v>2162</v>
      </c>
      <c r="E52" s="90">
        <v>2615</v>
      </c>
      <c r="F52" s="90">
        <v>3664</v>
      </c>
      <c r="G52" s="90"/>
      <c r="H52" s="90"/>
      <c r="I52" s="84"/>
      <c r="J52" s="85">
        <v>0</v>
      </c>
      <c r="K52" s="86">
        <f t="shared" si="2"/>
        <v>0</v>
      </c>
      <c r="L52" s="84"/>
      <c r="M52" s="84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ht="18" customHeight="1">
      <c r="A53" s="88" t="s">
        <v>6009</v>
      </c>
      <c r="B53" s="89" t="s">
        <v>6010</v>
      </c>
      <c r="C53" s="88" t="s">
        <v>6011</v>
      </c>
      <c r="D53" s="87" t="s">
        <v>2162</v>
      </c>
      <c r="E53" s="90">
        <v>2687</v>
      </c>
      <c r="F53" s="90">
        <v>3779</v>
      </c>
      <c r="G53" s="90"/>
      <c r="H53" s="90"/>
      <c r="I53" s="84"/>
      <c r="J53" s="85">
        <v>0</v>
      </c>
      <c r="K53" s="86">
        <f t="shared" si="2"/>
        <v>0</v>
      </c>
      <c r="L53" s="84"/>
      <c r="M53" s="84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ht="18" customHeight="1">
      <c r="A54" s="88" t="s">
        <v>6012</v>
      </c>
      <c r="B54" s="89" t="s">
        <v>6013</v>
      </c>
      <c r="C54" s="88" t="s">
        <v>6014</v>
      </c>
      <c r="D54" s="87" t="s">
        <v>2162</v>
      </c>
      <c r="E54" s="90">
        <v>2825</v>
      </c>
      <c r="F54" s="90">
        <v>4085</v>
      </c>
      <c r="G54" s="90"/>
      <c r="H54" s="90"/>
      <c r="I54" s="84"/>
      <c r="J54" s="85">
        <v>0</v>
      </c>
      <c r="K54" s="86">
        <f t="shared" si="2"/>
        <v>0</v>
      </c>
      <c r="L54" s="84"/>
      <c r="M54" s="84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ht="18" customHeight="1">
      <c r="A55" s="93" t="s">
        <v>6015</v>
      </c>
      <c r="B55" s="94" t="s">
        <v>6016</v>
      </c>
      <c r="C55" s="93" t="s">
        <v>6017</v>
      </c>
      <c r="D55" s="92" t="s">
        <v>2162</v>
      </c>
      <c r="E55" s="95">
        <v>3108</v>
      </c>
      <c r="F55" s="95">
        <v>3948</v>
      </c>
      <c r="G55" s="95"/>
      <c r="H55" s="95"/>
      <c r="I55" s="91"/>
      <c r="J55" s="85">
        <v>0</v>
      </c>
      <c r="K55" s="86">
        <f t="shared" si="2"/>
        <v>0</v>
      </c>
      <c r="L55" s="84"/>
      <c r="M55" s="84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ht="18" customHeight="1">
      <c r="A56" s="88" t="s">
        <v>6018</v>
      </c>
      <c r="B56" s="89" t="s">
        <v>6019</v>
      </c>
      <c r="C56" s="88" t="s">
        <v>6020</v>
      </c>
      <c r="D56" s="87" t="s">
        <v>2162</v>
      </c>
      <c r="E56" s="90">
        <v>3202</v>
      </c>
      <c r="F56" s="90">
        <v>4510</v>
      </c>
      <c r="G56" s="90"/>
      <c r="H56" s="90"/>
      <c r="I56" s="84"/>
      <c r="J56" s="85">
        <v>0</v>
      </c>
      <c r="K56" s="86">
        <f t="shared" si="2"/>
        <v>0</v>
      </c>
      <c r="L56" s="84"/>
      <c r="M56" s="84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 ht="18" customHeight="1">
      <c r="A57" s="166" t="s">
        <v>6021</v>
      </c>
      <c r="B57" s="167"/>
      <c r="C57" s="167"/>
      <c r="D57" s="167"/>
      <c r="E57" s="167"/>
      <c r="F57" s="167"/>
      <c r="G57" s="167"/>
      <c r="H57" s="167"/>
      <c r="I57" s="168"/>
      <c r="J57" s="115">
        <v>0</v>
      </c>
      <c r="K57" s="116"/>
      <c r="L57" s="114"/>
      <c r="M57" s="114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ht="18" customHeight="1">
      <c r="A58" s="88" t="s">
        <v>6022</v>
      </c>
      <c r="B58" s="89" t="s">
        <v>6023</v>
      </c>
      <c r="C58" s="88" t="s">
        <v>6024</v>
      </c>
      <c r="D58" s="87" t="s">
        <v>2162</v>
      </c>
      <c r="E58" s="90">
        <v>5292</v>
      </c>
      <c r="F58" s="90">
        <v>7600</v>
      </c>
      <c r="G58" s="90"/>
      <c r="H58" s="90"/>
      <c r="I58" s="84"/>
      <c r="J58" s="85">
        <v>0</v>
      </c>
      <c r="K58" s="86">
        <f t="shared" ref="K58:K70" si="3">J58*E58</f>
        <v>0</v>
      </c>
      <c r="L58" s="84"/>
      <c r="M58" s="84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 ht="18" customHeight="1">
      <c r="A59" s="93" t="s">
        <v>6025</v>
      </c>
      <c r="B59" s="94" t="s">
        <v>6026</v>
      </c>
      <c r="C59" s="93" t="s">
        <v>6027</v>
      </c>
      <c r="D59" s="92" t="s">
        <v>2162</v>
      </c>
      <c r="E59" s="95">
        <v>3240</v>
      </c>
      <c r="F59" s="95">
        <v>4860</v>
      </c>
      <c r="G59" s="95"/>
      <c r="H59" s="95"/>
      <c r="I59" s="91"/>
      <c r="J59" s="85">
        <v>0</v>
      </c>
      <c r="K59" s="86">
        <f t="shared" si="3"/>
        <v>0</v>
      </c>
      <c r="L59" s="84"/>
      <c r="M59" s="84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ht="18" customHeight="1">
      <c r="A60" s="88" t="s">
        <v>6028</v>
      </c>
      <c r="B60" s="89" t="s">
        <v>6029</v>
      </c>
      <c r="C60" s="88" t="s">
        <v>6030</v>
      </c>
      <c r="D60" s="87" t="s">
        <v>2162</v>
      </c>
      <c r="E60" s="90">
        <v>5120</v>
      </c>
      <c r="F60" s="90">
        <v>7600</v>
      </c>
      <c r="G60" s="90"/>
      <c r="H60" s="90"/>
      <c r="I60" s="84"/>
      <c r="J60" s="85">
        <v>0</v>
      </c>
      <c r="K60" s="86">
        <f t="shared" si="3"/>
        <v>0</v>
      </c>
      <c r="L60" s="84"/>
      <c r="M60" s="84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ht="18" customHeight="1">
      <c r="A61" s="88" t="s">
        <v>6031</v>
      </c>
      <c r="B61" s="89" t="s">
        <v>6032</v>
      </c>
      <c r="C61" s="88" t="s">
        <v>6033</v>
      </c>
      <c r="D61" s="87" t="s">
        <v>2162</v>
      </c>
      <c r="E61" s="90">
        <v>5144</v>
      </c>
      <c r="F61" s="90">
        <v>7139</v>
      </c>
      <c r="G61" s="90"/>
      <c r="H61" s="90"/>
      <c r="I61" s="84"/>
      <c r="J61" s="85">
        <v>0</v>
      </c>
      <c r="K61" s="86">
        <f t="shared" si="3"/>
        <v>0</v>
      </c>
      <c r="L61" s="84"/>
      <c r="M61" s="84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:28" ht="18" customHeight="1">
      <c r="A62" s="88" t="s">
        <v>6034</v>
      </c>
      <c r="B62" s="89" t="s">
        <v>6035</v>
      </c>
      <c r="C62" s="88" t="s">
        <v>6036</v>
      </c>
      <c r="D62" s="87" t="s">
        <v>2162</v>
      </c>
      <c r="E62" s="90">
        <v>3320</v>
      </c>
      <c r="F62" s="90">
        <v>5000</v>
      </c>
      <c r="G62" s="90"/>
      <c r="H62" s="90"/>
      <c r="I62" s="84"/>
      <c r="J62" s="85">
        <v>0</v>
      </c>
      <c r="K62" s="86">
        <f t="shared" si="3"/>
        <v>0</v>
      </c>
      <c r="L62" s="84"/>
      <c r="M62" s="84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ht="18" customHeight="1">
      <c r="A63" s="88" t="s">
        <v>6037</v>
      </c>
      <c r="B63" s="89" t="s">
        <v>6038</v>
      </c>
      <c r="C63" s="88" t="s">
        <v>6039</v>
      </c>
      <c r="D63" s="87" t="s">
        <v>2162</v>
      </c>
      <c r="E63" s="90">
        <v>4370</v>
      </c>
      <c r="F63" s="90">
        <v>6117</v>
      </c>
      <c r="G63" s="90"/>
      <c r="H63" s="90"/>
      <c r="I63" s="84"/>
      <c r="J63" s="85">
        <v>0</v>
      </c>
      <c r="K63" s="86">
        <f t="shared" si="3"/>
        <v>0</v>
      </c>
      <c r="L63" s="84"/>
      <c r="M63" s="84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ht="18" customHeight="1">
      <c r="A64" s="93" t="s">
        <v>6040</v>
      </c>
      <c r="B64" s="94" t="s">
        <v>6041</v>
      </c>
      <c r="C64" s="93" t="s">
        <v>6039</v>
      </c>
      <c r="D64" s="92" t="s">
        <v>2162</v>
      </c>
      <c r="E64" s="95">
        <v>6000</v>
      </c>
      <c r="F64" s="95">
        <v>8396</v>
      </c>
      <c r="G64" s="95"/>
      <c r="H64" s="95"/>
      <c r="I64" s="91"/>
      <c r="J64" s="85">
        <v>0</v>
      </c>
      <c r="K64" s="86">
        <f t="shared" si="3"/>
        <v>0</v>
      </c>
      <c r="L64" s="84"/>
      <c r="M64" s="84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ht="18" customHeight="1">
      <c r="A65" s="88" t="s">
        <v>6042</v>
      </c>
      <c r="B65" s="89" t="s">
        <v>6043</v>
      </c>
      <c r="C65" s="88" t="s">
        <v>6044</v>
      </c>
      <c r="D65" s="87" t="s">
        <v>2162</v>
      </c>
      <c r="E65" s="90">
        <v>5560</v>
      </c>
      <c r="F65" s="90">
        <v>7559</v>
      </c>
      <c r="G65" s="90"/>
      <c r="H65" s="90"/>
      <c r="I65" s="84"/>
      <c r="J65" s="85">
        <v>0</v>
      </c>
      <c r="K65" s="86">
        <f t="shared" si="3"/>
        <v>0</v>
      </c>
      <c r="L65" s="84"/>
      <c r="M65" s="84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ht="18" customHeight="1">
      <c r="A66" s="88" t="s">
        <v>6045</v>
      </c>
      <c r="B66" s="89" t="s">
        <v>6046</v>
      </c>
      <c r="C66" s="88" t="s">
        <v>6047</v>
      </c>
      <c r="D66" s="87" t="s">
        <v>2162</v>
      </c>
      <c r="E66" s="90">
        <v>3320</v>
      </c>
      <c r="F66" s="90">
        <v>5000</v>
      </c>
      <c r="G66" s="90"/>
      <c r="H66" s="90"/>
      <c r="I66" s="84"/>
      <c r="J66" s="85">
        <v>0</v>
      </c>
      <c r="K66" s="86">
        <f t="shared" si="3"/>
        <v>0</v>
      </c>
      <c r="L66" s="84"/>
      <c r="M66" s="84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ht="18" customHeight="1">
      <c r="A67" s="88" t="s">
        <v>6048</v>
      </c>
      <c r="B67" s="89" t="s">
        <v>6049</v>
      </c>
      <c r="C67" s="88" t="s">
        <v>6030</v>
      </c>
      <c r="D67" s="87" t="s">
        <v>2162</v>
      </c>
      <c r="E67" s="90">
        <v>4999</v>
      </c>
      <c r="F67" s="90">
        <v>6599</v>
      </c>
      <c r="G67" s="90"/>
      <c r="H67" s="90"/>
      <c r="I67" s="84"/>
      <c r="J67" s="85">
        <v>0</v>
      </c>
      <c r="K67" s="86">
        <f t="shared" si="3"/>
        <v>0</v>
      </c>
      <c r="L67" s="84"/>
      <c r="M67" s="84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ht="18" customHeight="1">
      <c r="A68" s="88" t="s">
        <v>6050</v>
      </c>
      <c r="B68" s="89" t="s">
        <v>6051</v>
      </c>
      <c r="C68" s="88" t="s">
        <v>6039</v>
      </c>
      <c r="D68" s="87" t="s">
        <v>2162</v>
      </c>
      <c r="E68" s="90">
        <v>6050</v>
      </c>
      <c r="F68" s="90">
        <v>8800</v>
      </c>
      <c r="G68" s="90"/>
      <c r="H68" s="90"/>
      <c r="I68" s="84"/>
      <c r="J68" s="85">
        <v>0</v>
      </c>
      <c r="K68" s="86">
        <f t="shared" si="3"/>
        <v>0</v>
      </c>
      <c r="L68" s="84"/>
      <c r="M68" s="84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ht="18" customHeight="1">
      <c r="A69" s="88" t="s">
        <v>7019</v>
      </c>
      <c r="B69" s="89" t="s">
        <v>7020</v>
      </c>
      <c r="C69" s="88"/>
      <c r="D69" s="87" t="s">
        <v>2162</v>
      </c>
      <c r="E69" s="90"/>
      <c r="F69" s="90">
        <v>9600</v>
      </c>
      <c r="G69" s="90"/>
      <c r="H69" s="90"/>
      <c r="I69" s="84"/>
      <c r="J69" s="85">
        <v>0</v>
      </c>
      <c r="K69" s="86">
        <f t="shared" si="3"/>
        <v>0</v>
      </c>
      <c r="L69" s="84"/>
      <c r="M69" s="84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8" ht="18" customHeight="1">
      <c r="A70" s="88" t="s">
        <v>6052</v>
      </c>
      <c r="B70" s="89" t="s">
        <v>6053</v>
      </c>
      <c r="C70" s="88" t="s">
        <v>6054</v>
      </c>
      <c r="D70" s="87" t="s">
        <v>2162</v>
      </c>
      <c r="E70" s="90">
        <v>7560</v>
      </c>
      <c r="F70" s="90">
        <v>11000</v>
      </c>
      <c r="G70" s="90"/>
      <c r="H70" s="90"/>
      <c r="I70" s="84"/>
      <c r="J70" s="85">
        <v>0</v>
      </c>
      <c r="K70" s="86">
        <f t="shared" si="3"/>
        <v>0</v>
      </c>
      <c r="L70" s="84"/>
      <c r="M70" s="84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ht="18" customHeight="1">
      <c r="A71" s="166" t="s">
        <v>6055</v>
      </c>
      <c r="B71" s="167"/>
      <c r="C71" s="167"/>
      <c r="D71" s="167"/>
      <c r="E71" s="167"/>
      <c r="F71" s="167"/>
      <c r="G71" s="167"/>
      <c r="H71" s="167"/>
      <c r="I71" s="168"/>
      <c r="J71" s="115">
        <v>0</v>
      </c>
      <c r="K71" s="116"/>
      <c r="L71" s="114"/>
      <c r="M71" s="114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ht="18" customHeight="1">
      <c r="A72" s="88" t="s">
        <v>6056</v>
      </c>
      <c r="B72" s="89" t="s">
        <v>6057</v>
      </c>
      <c r="C72" s="88"/>
      <c r="D72" s="87" t="s">
        <v>2162</v>
      </c>
      <c r="E72" s="90">
        <v>2058</v>
      </c>
      <c r="F72" s="90">
        <v>2940</v>
      </c>
      <c r="G72" s="90"/>
      <c r="H72" s="90"/>
      <c r="I72" s="84"/>
      <c r="J72" s="85">
        <v>0</v>
      </c>
      <c r="K72" s="86">
        <f>J72*E72</f>
        <v>0</v>
      </c>
      <c r="L72" s="84"/>
      <c r="M72" s="84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ht="18" customHeight="1">
      <c r="A73" s="88" t="s">
        <v>6058</v>
      </c>
      <c r="B73" s="89" t="s">
        <v>6059</v>
      </c>
      <c r="C73" s="88"/>
      <c r="D73" s="87" t="s">
        <v>2162</v>
      </c>
      <c r="E73" s="90">
        <v>1974</v>
      </c>
      <c r="F73" s="90">
        <v>2856</v>
      </c>
      <c r="G73" s="90"/>
      <c r="H73" s="90"/>
      <c r="I73" s="84"/>
      <c r="J73" s="85">
        <v>0</v>
      </c>
      <c r="K73" s="86">
        <f>J73*E73</f>
        <v>0</v>
      </c>
      <c r="L73" s="84"/>
      <c r="M73" s="84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ht="18" customHeight="1">
      <c r="A74" s="88" t="s">
        <v>6060</v>
      </c>
      <c r="B74" s="89" t="s">
        <v>6061</v>
      </c>
      <c r="C74" s="88"/>
      <c r="D74" s="87" t="s">
        <v>2162</v>
      </c>
      <c r="E74" s="90">
        <v>1974</v>
      </c>
      <c r="F74" s="90">
        <v>2856</v>
      </c>
      <c r="G74" s="90"/>
      <c r="H74" s="90"/>
      <c r="I74" s="84"/>
      <c r="J74" s="85">
        <v>0</v>
      </c>
      <c r="K74" s="86">
        <f>J74*E74</f>
        <v>0</v>
      </c>
      <c r="L74" s="84"/>
      <c r="M74" s="84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ht="18" customHeight="1">
      <c r="A75" s="88" t="s">
        <v>6062</v>
      </c>
      <c r="B75" s="89" t="s">
        <v>6063</v>
      </c>
      <c r="C75" s="88"/>
      <c r="D75" s="87" t="s">
        <v>2162</v>
      </c>
      <c r="E75" s="90">
        <v>1974</v>
      </c>
      <c r="F75" s="90">
        <v>2856</v>
      </c>
      <c r="G75" s="90"/>
      <c r="H75" s="90"/>
      <c r="I75" s="84"/>
      <c r="J75" s="85">
        <v>0</v>
      </c>
      <c r="K75" s="86">
        <f>J75*E75</f>
        <v>0</v>
      </c>
      <c r="L75" s="84"/>
      <c r="M75" s="84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ht="18" customHeight="1">
      <c r="A76" s="163" t="s">
        <v>6064</v>
      </c>
      <c r="B76" s="164"/>
      <c r="C76" s="164"/>
      <c r="D76" s="164"/>
      <c r="E76" s="164"/>
      <c r="F76" s="164"/>
      <c r="G76" s="164"/>
      <c r="H76" s="164"/>
      <c r="I76" s="165"/>
      <c r="J76" s="115">
        <v>0</v>
      </c>
      <c r="K76" s="116"/>
      <c r="L76" s="114"/>
      <c r="M76" s="114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ht="18" customHeight="1">
      <c r="A77" s="88" t="s">
        <v>7021</v>
      </c>
      <c r="B77" s="89" t="s">
        <v>7022</v>
      </c>
      <c r="C77" s="88" t="s">
        <v>7023</v>
      </c>
      <c r="D77" s="87" t="s">
        <v>2162</v>
      </c>
      <c r="E77" s="90">
        <v>2800</v>
      </c>
      <c r="F77" s="90">
        <v>4199</v>
      </c>
      <c r="G77" s="90"/>
      <c r="H77" s="90"/>
      <c r="I77" s="84"/>
      <c r="J77" s="85">
        <v>0</v>
      </c>
      <c r="K77" s="86">
        <f t="shared" ref="K77:K84" si="4">J77*E77</f>
        <v>0</v>
      </c>
      <c r="L77" s="84"/>
      <c r="M77" s="84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ht="18" customHeight="1">
      <c r="A78" s="88" t="s">
        <v>6065</v>
      </c>
      <c r="B78" s="89" t="s">
        <v>6066</v>
      </c>
      <c r="C78" s="88" t="s">
        <v>6067</v>
      </c>
      <c r="D78" s="87" t="s">
        <v>2162</v>
      </c>
      <c r="E78" s="90">
        <v>2848</v>
      </c>
      <c r="F78" s="90">
        <v>4271</v>
      </c>
      <c r="G78" s="90"/>
      <c r="H78" s="90"/>
      <c r="I78" s="84"/>
      <c r="J78" s="85">
        <v>0</v>
      </c>
      <c r="K78" s="86">
        <f t="shared" si="4"/>
        <v>0</v>
      </c>
      <c r="L78" s="84"/>
      <c r="M78" s="84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ht="18" customHeight="1">
      <c r="A79" s="88" t="s">
        <v>6068</v>
      </c>
      <c r="B79" s="89" t="s">
        <v>6069</v>
      </c>
      <c r="C79" s="88" t="s">
        <v>6070</v>
      </c>
      <c r="D79" s="87" t="s">
        <v>2162</v>
      </c>
      <c r="E79" s="90">
        <v>2760</v>
      </c>
      <c r="F79" s="90">
        <v>4139</v>
      </c>
      <c r="G79" s="90"/>
      <c r="H79" s="90"/>
      <c r="I79" s="84"/>
      <c r="J79" s="85">
        <v>0</v>
      </c>
      <c r="K79" s="86">
        <f t="shared" si="4"/>
        <v>0</v>
      </c>
      <c r="L79" s="84"/>
      <c r="M79" s="84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ht="18" customHeight="1">
      <c r="A80" s="88" t="s">
        <v>6071</v>
      </c>
      <c r="B80" s="89" t="s">
        <v>6072</v>
      </c>
      <c r="C80" s="88" t="s">
        <v>6073</v>
      </c>
      <c r="D80" s="87" t="s">
        <v>2162</v>
      </c>
      <c r="E80" s="90">
        <v>3080</v>
      </c>
      <c r="F80" s="90">
        <v>4619</v>
      </c>
      <c r="G80" s="90"/>
      <c r="H80" s="90"/>
      <c r="I80" s="84"/>
      <c r="J80" s="85">
        <v>0</v>
      </c>
      <c r="K80" s="86">
        <f t="shared" si="4"/>
        <v>0</v>
      </c>
      <c r="L80" s="84"/>
      <c r="M80" s="84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ht="18" customHeight="1">
      <c r="A81" s="88" t="s">
        <v>7024</v>
      </c>
      <c r="B81" s="89" t="s">
        <v>7025</v>
      </c>
      <c r="C81" s="88" t="s">
        <v>7026</v>
      </c>
      <c r="D81" s="87" t="s">
        <v>2162</v>
      </c>
      <c r="E81" s="90">
        <v>2944</v>
      </c>
      <c r="F81" s="90">
        <v>4415</v>
      </c>
      <c r="G81" s="90"/>
      <c r="H81" s="90"/>
      <c r="I81" s="84"/>
      <c r="J81" s="85">
        <v>0</v>
      </c>
      <c r="K81" s="86">
        <f t="shared" si="4"/>
        <v>0</v>
      </c>
      <c r="L81" s="84"/>
      <c r="M81" s="84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28" ht="18" customHeight="1">
      <c r="A82" s="93" t="s">
        <v>6074</v>
      </c>
      <c r="B82" s="94" t="s">
        <v>6075</v>
      </c>
      <c r="C82" s="93" t="s">
        <v>6076</v>
      </c>
      <c r="D82" s="92" t="s">
        <v>2162</v>
      </c>
      <c r="E82" s="95">
        <v>2792</v>
      </c>
      <c r="F82" s="95">
        <v>4187</v>
      </c>
      <c r="G82" s="95"/>
      <c r="H82" s="95"/>
      <c r="I82" s="91"/>
      <c r="J82" s="85">
        <v>0</v>
      </c>
      <c r="K82" s="86">
        <f t="shared" si="4"/>
        <v>0</v>
      </c>
      <c r="L82" s="84"/>
      <c r="M82" s="84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ht="18" customHeight="1">
      <c r="A83" s="88" t="s">
        <v>6077</v>
      </c>
      <c r="B83" s="89" t="s">
        <v>6078</v>
      </c>
      <c r="C83" s="88" t="s">
        <v>6079</v>
      </c>
      <c r="D83" s="87" t="s">
        <v>2162</v>
      </c>
      <c r="E83" s="90">
        <v>2820</v>
      </c>
      <c r="F83" s="90">
        <v>4232</v>
      </c>
      <c r="G83" s="90"/>
      <c r="H83" s="90"/>
      <c r="I83" s="84"/>
      <c r="J83" s="85">
        <v>0</v>
      </c>
      <c r="K83" s="86">
        <f t="shared" si="4"/>
        <v>0</v>
      </c>
      <c r="L83" s="84"/>
      <c r="M83" s="84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28" ht="18" customHeight="1">
      <c r="A84" s="88" t="s">
        <v>6080</v>
      </c>
      <c r="B84" s="89" t="s">
        <v>6081</v>
      </c>
      <c r="C84" s="88" t="s">
        <v>6082</v>
      </c>
      <c r="D84" s="87" t="s">
        <v>2162</v>
      </c>
      <c r="E84" s="90">
        <v>3156</v>
      </c>
      <c r="F84" s="90">
        <v>4736</v>
      </c>
      <c r="G84" s="90"/>
      <c r="H84" s="90"/>
      <c r="I84" s="84"/>
      <c r="J84" s="85">
        <v>0</v>
      </c>
      <c r="K84" s="86">
        <f t="shared" si="4"/>
        <v>0</v>
      </c>
      <c r="L84" s="84"/>
      <c r="M84" s="8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ht="18" customHeight="1">
      <c r="A85" s="166" t="s">
        <v>6083</v>
      </c>
      <c r="B85" s="167"/>
      <c r="C85" s="167"/>
      <c r="D85" s="167"/>
      <c r="E85" s="167"/>
      <c r="F85" s="167"/>
      <c r="G85" s="167"/>
      <c r="H85" s="167"/>
      <c r="I85" s="168"/>
      <c r="J85" s="115">
        <v>0</v>
      </c>
      <c r="K85" s="116"/>
      <c r="L85" s="114"/>
      <c r="M85" s="114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:28" ht="18" customHeight="1">
      <c r="A86" s="88" t="s">
        <v>6084</v>
      </c>
      <c r="B86" s="89" t="s">
        <v>6085</v>
      </c>
      <c r="C86" s="88"/>
      <c r="D86" s="87" t="s">
        <v>2162</v>
      </c>
      <c r="E86" s="90">
        <v>2120</v>
      </c>
      <c r="F86" s="90">
        <v>3180</v>
      </c>
      <c r="G86" s="90"/>
      <c r="H86" s="90"/>
      <c r="I86" s="84"/>
      <c r="J86" s="85">
        <v>0</v>
      </c>
      <c r="K86" s="86">
        <f t="shared" ref="K86:K95" si="5">J86*E86</f>
        <v>0</v>
      </c>
      <c r="L86" s="84"/>
      <c r="M86" s="84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ht="18" customHeight="1">
      <c r="A87" s="88" t="s">
        <v>6087</v>
      </c>
      <c r="B87" s="89" t="s">
        <v>6088</v>
      </c>
      <c r="C87" s="88"/>
      <c r="D87" s="87" t="s">
        <v>2162</v>
      </c>
      <c r="E87" s="90">
        <v>1836</v>
      </c>
      <c r="F87" s="90">
        <v>2756</v>
      </c>
      <c r="G87" s="90"/>
      <c r="H87" s="90"/>
      <c r="I87" s="84"/>
      <c r="J87" s="85">
        <v>0</v>
      </c>
      <c r="K87" s="86">
        <f t="shared" si="5"/>
        <v>0</v>
      </c>
      <c r="L87" s="84"/>
      <c r="M87" s="84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:28" ht="18" customHeight="1">
      <c r="A88" s="88" t="s">
        <v>6089</v>
      </c>
      <c r="B88" s="89" t="s">
        <v>6090</v>
      </c>
      <c r="C88" s="88"/>
      <c r="D88" s="87" t="s">
        <v>2162</v>
      </c>
      <c r="E88" s="90">
        <v>1844</v>
      </c>
      <c r="F88" s="90">
        <v>2768</v>
      </c>
      <c r="G88" s="90"/>
      <c r="H88" s="90"/>
      <c r="I88" s="84"/>
      <c r="J88" s="85">
        <v>0</v>
      </c>
      <c r="K88" s="86">
        <f t="shared" si="5"/>
        <v>0</v>
      </c>
      <c r="L88" s="84"/>
      <c r="M88" s="84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:28" ht="18" customHeight="1">
      <c r="A89" s="88" t="s">
        <v>6091</v>
      </c>
      <c r="B89" s="89" t="s">
        <v>6092</v>
      </c>
      <c r="C89" s="88"/>
      <c r="D89" s="87" t="s">
        <v>2162</v>
      </c>
      <c r="E89" s="90">
        <v>1680</v>
      </c>
      <c r="F89" s="90">
        <v>2520</v>
      </c>
      <c r="G89" s="90"/>
      <c r="H89" s="90"/>
      <c r="I89" s="84"/>
      <c r="J89" s="85">
        <v>0</v>
      </c>
      <c r="K89" s="86">
        <f t="shared" si="5"/>
        <v>0</v>
      </c>
      <c r="L89" s="84"/>
      <c r="M89" s="84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1:28" ht="18" customHeight="1">
      <c r="A90" s="93" t="s">
        <v>6093</v>
      </c>
      <c r="B90" s="94" t="s">
        <v>6094</v>
      </c>
      <c r="C90" s="93"/>
      <c r="D90" s="92" t="s">
        <v>2162</v>
      </c>
      <c r="E90" s="95">
        <v>1740</v>
      </c>
      <c r="F90" s="95">
        <v>2615</v>
      </c>
      <c r="G90" s="95"/>
      <c r="H90" s="95"/>
      <c r="I90" s="91"/>
      <c r="J90" s="85">
        <v>0</v>
      </c>
      <c r="K90" s="86">
        <f t="shared" si="5"/>
        <v>0</v>
      </c>
      <c r="L90" s="84"/>
      <c r="M90" s="84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1:28" ht="18" customHeight="1">
      <c r="A91" s="88" t="s">
        <v>6095</v>
      </c>
      <c r="B91" s="89" t="s">
        <v>6096</v>
      </c>
      <c r="C91" s="88"/>
      <c r="D91" s="87" t="s">
        <v>2162</v>
      </c>
      <c r="E91" s="90">
        <v>1772</v>
      </c>
      <c r="F91" s="90">
        <v>2660</v>
      </c>
      <c r="G91" s="90"/>
      <c r="H91" s="90"/>
      <c r="I91" s="84"/>
      <c r="J91" s="85">
        <v>0</v>
      </c>
      <c r="K91" s="86">
        <f t="shared" si="5"/>
        <v>0</v>
      </c>
      <c r="L91" s="84"/>
      <c r="M91" s="84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:28" ht="18" customHeight="1">
      <c r="A92" s="88" t="s">
        <v>6097</v>
      </c>
      <c r="B92" s="89" t="s">
        <v>6098</v>
      </c>
      <c r="C92" s="88"/>
      <c r="D92" s="87" t="s">
        <v>2162</v>
      </c>
      <c r="E92" s="90">
        <v>1800</v>
      </c>
      <c r="F92" s="90">
        <v>2700</v>
      </c>
      <c r="G92" s="90"/>
      <c r="H92" s="90"/>
      <c r="I92" s="84"/>
      <c r="J92" s="85">
        <v>0</v>
      </c>
      <c r="K92" s="86">
        <f t="shared" si="5"/>
        <v>0</v>
      </c>
      <c r="L92" s="84"/>
      <c r="M92" s="84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:28" ht="18" customHeight="1">
      <c r="A93" s="88" t="s">
        <v>6099</v>
      </c>
      <c r="B93" s="89" t="s">
        <v>6100</v>
      </c>
      <c r="C93" s="88"/>
      <c r="D93" s="87" t="s">
        <v>2162</v>
      </c>
      <c r="E93" s="90">
        <v>1812</v>
      </c>
      <c r="F93" s="90">
        <v>2720</v>
      </c>
      <c r="G93" s="90"/>
      <c r="H93" s="90"/>
      <c r="I93" s="84"/>
      <c r="J93" s="85">
        <v>0</v>
      </c>
      <c r="K93" s="86">
        <f t="shared" si="5"/>
        <v>0</v>
      </c>
      <c r="L93" s="84"/>
      <c r="M93" s="84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:28" ht="18" customHeight="1">
      <c r="A94" s="106" t="s">
        <v>6101</v>
      </c>
      <c r="B94" s="107" t="s">
        <v>6102</v>
      </c>
      <c r="C94" s="106"/>
      <c r="D94" s="105" t="s">
        <v>2162</v>
      </c>
      <c r="E94" s="108">
        <v>1824</v>
      </c>
      <c r="F94" s="108">
        <v>2736</v>
      </c>
      <c r="G94" s="108"/>
      <c r="H94" s="108"/>
      <c r="I94" s="103"/>
      <c r="J94" s="104">
        <v>0</v>
      </c>
      <c r="K94" s="109">
        <f t="shared" si="5"/>
        <v>0</v>
      </c>
      <c r="L94" s="103"/>
      <c r="M94" s="103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1:28" ht="18" customHeight="1">
      <c r="A95" s="99" t="s">
        <v>6086</v>
      </c>
      <c r="B95" s="100" t="s">
        <v>7027</v>
      </c>
      <c r="C95" s="99"/>
      <c r="D95" s="98" t="s">
        <v>2162</v>
      </c>
      <c r="E95" s="101">
        <v>2224</v>
      </c>
      <c r="F95" s="101">
        <v>3336</v>
      </c>
      <c r="G95" s="101"/>
      <c r="H95" s="101"/>
      <c r="I95" s="96"/>
      <c r="J95" s="97">
        <v>0</v>
      </c>
      <c r="K95" s="102">
        <f t="shared" si="5"/>
        <v>0</v>
      </c>
      <c r="L95" s="96"/>
      <c r="M95" s="96"/>
    </row>
    <row r="96" spans="1:28" ht="18" customHeight="1">
      <c r="A96" s="169" t="s">
        <v>6103</v>
      </c>
      <c r="B96" s="170"/>
      <c r="C96" s="170"/>
      <c r="D96" s="170"/>
      <c r="E96" s="170"/>
      <c r="F96" s="170"/>
      <c r="G96" s="170"/>
      <c r="H96" s="170"/>
      <c r="I96" s="171"/>
      <c r="J96" s="121">
        <v>0</v>
      </c>
      <c r="K96" s="122"/>
      <c r="L96" s="120"/>
      <c r="M96" s="120"/>
    </row>
    <row r="97" spans="1:13" ht="18" customHeight="1">
      <c r="A97" s="99" t="s">
        <v>6104</v>
      </c>
      <c r="B97" s="100" t="s">
        <v>6105</v>
      </c>
      <c r="C97" s="99" t="s">
        <v>6106</v>
      </c>
      <c r="D97" s="98" t="s">
        <v>2162</v>
      </c>
      <c r="E97" s="101">
        <v>2484</v>
      </c>
      <c r="F97" s="101">
        <v>3728</v>
      </c>
      <c r="G97" s="101"/>
      <c r="H97" s="101"/>
      <c r="I97" s="96"/>
      <c r="J97" s="97">
        <v>0</v>
      </c>
      <c r="K97" s="102">
        <f t="shared" ref="K97:K105" si="6">J97*E97</f>
        <v>0</v>
      </c>
      <c r="L97" s="96"/>
      <c r="M97" s="96"/>
    </row>
    <row r="98" spans="1:13" ht="18" customHeight="1">
      <c r="A98" s="99" t="s">
        <v>6107</v>
      </c>
      <c r="B98" s="100" t="s">
        <v>6108</v>
      </c>
      <c r="C98" s="99"/>
      <c r="D98" s="98" t="s">
        <v>2162</v>
      </c>
      <c r="E98" s="101">
        <v>2944</v>
      </c>
      <c r="F98" s="101">
        <v>4480</v>
      </c>
      <c r="G98" s="101"/>
      <c r="H98" s="101"/>
      <c r="I98" s="96"/>
      <c r="J98" s="97">
        <v>0</v>
      </c>
      <c r="K98" s="102">
        <f t="shared" si="6"/>
        <v>0</v>
      </c>
      <c r="L98" s="96"/>
      <c r="M98" s="96"/>
    </row>
    <row r="99" spans="1:13" ht="18" customHeight="1">
      <c r="A99" s="99" t="s">
        <v>6109</v>
      </c>
      <c r="B99" s="100" t="s">
        <v>6110</v>
      </c>
      <c r="C99" s="99" t="s">
        <v>6111</v>
      </c>
      <c r="D99" s="98" t="s">
        <v>2162</v>
      </c>
      <c r="E99" s="101">
        <v>2908</v>
      </c>
      <c r="F99" s="101">
        <v>4360</v>
      </c>
      <c r="G99" s="101"/>
      <c r="H99" s="101"/>
      <c r="I99" s="96"/>
      <c r="J99" s="97">
        <v>0</v>
      </c>
      <c r="K99" s="102">
        <f t="shared" si="6"/>
        <v>0</v>
      </c>
      <c r="L99" s="96"/>
      <c r="M99" s="96"/>
    </row>
    <row r="100" spans="1:13" ht="18" customHeight="1">
      <c r="A100" s="99" t="s">
        <v>6112</v>
      </c>
      <c r="B100" s="100" t="s">
        <v>6113</v>
      </c>
      <c r="C100" s="99" t="s">
        <v>6114</v>
      </c>
      <c r="D100" s="98" t="s">
        <v>2162</v>
      </c>
      <c r="E100" s="101">
        <v>2360</v>
      </c>
      <c r="F100" s="101">
        <v>3600</v>
      </c>
      <c r="G100" s="101"/>
      <c r="H100" s="101"/>
      <c r="I100" s="96"/>
      <c r="J100" s="97">
        <v>0</v>
      </c>
      <c r="K100" s="102">
        <f t="shared" si="6"/>
        <v>0</v>
      </c>
      <c r="L100" s="96"/>
      <c r="M100" s="96"/>
    </row>
    <row r="101" spans="1:13" ht="18" customHeight="1">
      <c r="A101" s="99" t="s">
        <v>6115</v>
      </c>
      <c r="B101" s="100" t="s">
        <v>6116</v>
      </c>
      <c r="C101" s="99"/>
      <c r="D101" s="98" t="s">
        <v>2162</v>
      </c>
      <c r="E101" s="101">
        <v>2936</v>
      </c>
      <c r="F101" s="101">
        <v>4400</v>
      </c>
      <c r="G101" s="101"/>
      <c r="H101" s="101"/>
      <c r="I101" s="96"/>
      <c r="J101" s="97">
        <v>0</v>
      </c>
      <c r="K101" s="102">
        <f t="shared" si="6"/>
        <v>0</v>
      </c>
      <c r="L101" s="96"/>
      <c r="M101" s="96"/>
    </row>
    <row r="102" spans="1:13" ht="18" customHeight="1">
      <c r="A102" s="99" t="s">
        <v>6117</v>
      </c>
      <c r="B102" s="100" t="s">
        <v>6118</v>
      </c>
      <c r="C102" s="99"/>
      <c r="D102" s="98" t="s">
        <v>2162</v>
      </c>
      <c r="E102" s="101">
        <v>2700</v>
      </c>
      <c r="F102" s="101">
        <v>4052</v>
      </c>
      <c r="G102" s="101"/>
      <c r="H102" s="101"/>
      <c r="I102" s="96"/>
      <c r="J102" s="97">
        <v>0</v>
      </c>
      <c r="K102" s="102">
        <f t="shared" si="6"/>
        <v>0</v>
      </c>
      <c r="L102" s="96"/>
      <c r="M102" s="96"/>
    </row>
    <row r="103" spans="1:13" ht="18" customHeight="1">
      <c r="A103" s="99" t="s">
        <v>6119</v>
      </c>
      <c r="B103" s="100" t="s">
        <v>6120</v>
      </c>
      <c r="C103" s="99"/>
      <c r="D103" s="98" t="s">
        <v>2162</v>
      </c>
      <c r="E103" s="101">
        <v>3175</v>
      </c>
      <c r="F103" s="101">
        <v>4800</v>
      </c>
      <c r="G103" s="101"/>
      <c r="H103" s="101"/>
      <c r="I103" s="96"/>
      <c r="J103" s="97">
        <v>0</v>
      </c>
      <c r="K103" s="102">
        <f t="shared" si="6"/>
        <v>0</v>
      </c>
      <c r="L103" s="96"/>
      <c r="M103" s="96"/>
    </row>
    <row r="104" spans="1:13" ht="18" customHeight="1">
      <c r="A104" s="99" t="s">
        <v>6121</v>
      </c>
      <c r="B104" s="100" t="s">
        <v>6122</v>
      </c>
      <c r="C104" s="99"/>
      <c r="D104" s="98" t="s">
        <v>2162</v>
      </c>
      <c r="E104" s="101">
        <v>3130</v>
      </c>
      <c r="F104" s="101">
        <v>4695</v>
      </c>
      <c r="G104" s="101"/>
      <c r="H104" s="101"/>
      <c r="I104" s="96"/>
      <c r="J104" s="97">
        <v>0</v>
      </c>
      <c r="K104" s="102">
        <f t="shared" si="6"/>
        <v>0</v>
      </c>
      <c r="L104" s="96"/>
      <c r="M104" s="96"/>
    </row>
    <row r="105" spans="1:13" ht="18" customHeight="1">
      <c r="A105" s="99" t="s">
        <v>6123</v>
      </c>
      <c r="B105" s="100" t="s">
        <v>6124</v>
      </c>
      <c r="C105" s="99"/>
      <c r="D105" s="98" t="s">
        <v>2162</v>
      </c>
      <c r="E105" s="101">
        <v>3350</v>
      </c>
      <c r="F105" s="101">
        <v>5100</v>
      </c>
      <c r="G105" s="101"/>
      <c r="H105" s="101"/>
      <c r="I105" s="100"/>
      <c r="J105" s="97">
        <v>0</v>
      </c>
      <c r="K105" s="102">
        <f t="shared" si="6"/>
        <v>0</v>
      </c>
      <c r="L105" s="96"/>
      <c r="M105" s="96"/>
    </row>
  </sheetData>
  <mergeCells count="13">
    <mergeCell ref="A50:I50"/>
    <mergeCell ref="A46:I46"/>
    <mergeCell ref="A2:H3"/>
    <mergeCell ref="I2:J2"/>
    <mergeCell ref="A5:I5"/>
    <mergeCell ref="A9:I9"/>
    <mergeCell ref="A29:I29"/>
    <mergeCell ref="A41:I41"/>
    <mergeCell ref="A76:I76"/>
    <mergeCell ref="A57:I57"/>
    <mergeCell ref="A71:I71"/>
    <mergeCell ref="A85:I85"/>
    <mergeCell ref="A96:I96"/>
  </mergeCells>
  <hyperlinks>
    <hyperlink ref="K1" location="ОГЛАВЛЕНИЕ!R1C1" display="в начало" xr:uid="{00000000-0004-0000-0900-000000000000}"/>
  </hyperlink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6"/>
  <sheetViews>
    <sheetView tabSelected="1" workbookViewId="0">
      <selection activeCell="A22" sqref="A22"/>
    </sheetView>
  </sheetViews>
  <sheetFormatPr defaultColWidth="16.83203125" defaultRowHeight="15" customHeight="1"/>
  <cols>
    <col min="1" max="1" width="51.1640625" customWidth="1"/>
    <col min="2" max="2" width="32.33203125" customWidth="1"/>
    <col min="3" max="26" width="12" customWidth="1"/>
  </cols>
  <sheetData>
    <row r="1" spans="1:26" ht="21.6" customHeight="1">
      <c r="A1" s="32"/>
      <c r="B1" s="55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1.6" customHeight="1">
      <c r="A2" s="32"/>
      <c r="B2" s="56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21.6" customHeight="1">
      <c r="A3" s="32"/>
      <c r="B3" s="56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1.6" customHeight="1">
      <c r="A4" s="32"/>
      <c r="B4" s="32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1.6" customHeight="1">
      <c r="A5" s="57" t="s">
        <v>46</v>
      </c>
      <c r="B5" s="58">
        <f>Спиннинги!K3</f>
        <v>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1.6" customHeight="1">
      <c r="A6" s="57" t="s">
        <v>8</v>
      </c>
      <c r="B6" s="58">
        <f>'Силиконовые приманки'!K3</f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1.6" customHeight="1">
      <c r="A7" s="57" t="s">
        <v>33</v>
      </c>
      <c r="B7" s="58">
        <f>Крючки!K3</f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1.6" customHeight="1">
      <c r="A8" s="57" t="s">
        <v>38</v>
      </c>
      <c r="B8" s="58">
        <f>'Одежда, сумки'!K3</f>
        <v>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1.6" customHeight="1">
      <c r="A9" s="57" t="s">
        <v>22</v>
      </c>
      <c r="B9" s="58">
        <f>'Груза, карабины'!K3</f>
        <v>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1.6" customHeight="1">
      <c r="A10" s="59" t="s">
        <v>27</v>
      </c>
      <c r="B10" s="60">
        <f>Запчасти!K3</f>
        <v>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1.6" customHeight="1">
      <c r="A11" s="61" t="s">
        <v>53</v>
      </c>
      <c r="B11" s="62">
        <f>SUM(B5:B10)</f>
        <v>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9.7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8.5" customHeight="1">
      <c r="A13" s="63" t="s">
        <v>54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8.15" customHeight="1">
      <c r="A14" s="64" t="s">
        <v>55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3.45" customHeight="1">
      <c r="A15" s="64" t="s">
        <v>56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6.45" customHeight="1">
      <c r="A16" s="64" t="s">
        <v>57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1" customHeight="1">
      <c r="A17" s="64" t="s">
        <v>58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42" customHeight="1">
      <c r="A18" s="64" t="s">
        <v>59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" customHeight="1">
      <c r="A19" s="149" t="s">
        <v>60</v>
      </c>
      <c r="B19" s="15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53.25" customHeight="1">
      <c r="A20" s="149" t="s">
        <v>61</v>
      </c>
      <c r="B20" s="150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.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9.75" customHeight="1">
      <c r="A22" s="8" t="s">
        <v>7058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9.7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9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9.7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9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9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9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9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9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9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9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9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9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9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9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9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9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9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9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9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9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9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9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9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9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9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9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9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9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9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9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9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9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9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9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9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9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9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9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9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9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9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9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9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9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9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9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9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9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9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9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9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9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9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9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9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9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9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9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9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9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9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9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9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9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9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9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9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9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9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9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9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9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9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9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9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9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9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9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9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9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9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9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9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9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9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9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9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9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9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9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9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9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9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9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9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9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9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9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9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9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9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9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9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9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9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9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9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9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9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9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9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9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9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9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9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9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9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9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9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9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9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9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9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9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9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9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9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9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9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9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9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9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9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9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9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9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9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9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9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9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9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9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9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9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9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9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9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9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9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9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9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9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9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9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9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9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9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9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9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9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9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9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9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9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9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9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9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9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9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9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9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9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9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9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9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9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9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9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9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9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9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9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9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9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9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9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9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9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9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9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9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9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9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9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9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9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9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9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9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9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9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9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9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9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9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9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9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9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9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9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9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9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9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9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9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9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9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9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9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9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9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9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9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9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9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9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9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9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9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9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9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9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9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9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9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9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9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9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9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9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9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9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9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9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9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9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9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9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9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9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9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9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9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9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9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9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9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9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9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9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9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9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9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9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9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9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9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9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9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9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9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9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9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9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9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9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9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9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9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9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9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9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9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9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9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9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9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9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9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9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9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9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9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9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9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9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9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9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9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9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9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9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9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9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9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9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9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9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9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9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9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9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9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9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9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9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9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9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9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9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9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9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9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9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9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9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9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9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9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9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9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9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9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9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9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9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9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9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9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9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9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9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9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9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9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9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9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9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9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9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9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9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9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9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9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9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9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9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9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9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9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9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9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9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9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9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9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9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9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9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9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9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9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9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9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9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9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9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9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9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9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9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9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9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9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9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9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9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9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9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9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9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9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9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9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9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9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9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9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9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9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9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9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9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9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9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9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9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9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9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9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9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9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9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9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9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9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9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9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9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9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9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9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9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9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9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9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9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9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9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9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9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9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9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9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9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9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9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9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9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9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9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9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9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9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9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9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9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9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9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9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9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9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9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9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9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9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9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9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9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9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9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9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9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9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9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9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9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9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9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9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9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9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9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9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9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9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9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9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9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9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9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9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9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9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9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9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9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9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9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9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9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9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9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9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9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9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9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9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9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9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9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9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9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9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9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9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9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9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9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9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9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9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9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9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9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9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9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9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9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9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9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9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9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9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9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9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9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9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9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9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9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9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9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9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9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9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9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9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9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9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9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9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9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9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9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9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9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9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9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9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9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9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9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9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9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9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9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9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9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9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9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9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9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9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9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9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9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9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9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9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9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9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9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9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9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9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9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9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9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9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9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9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9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9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9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9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9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9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9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9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9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9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9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9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9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9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9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9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9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9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9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9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9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9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9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9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9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9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9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9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9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9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9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9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9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9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9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9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9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9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9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9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9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9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9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9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9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9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9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9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9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9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9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9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9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9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9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9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9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9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9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9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9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9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9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9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9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9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9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9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9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9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9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9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9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9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9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9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9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9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9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9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9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9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9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9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9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9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9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9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9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9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9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9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9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9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9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9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9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9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9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9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9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9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9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9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9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9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9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9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9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9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9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9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9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9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9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9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9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9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9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9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9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9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9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9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9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9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9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9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9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9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9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9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9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9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9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9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9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9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9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9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9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9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9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9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9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9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9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9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9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9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9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9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9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9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9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9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9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9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9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9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9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9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9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9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9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9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9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9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9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9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9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9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9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9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9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9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9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9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9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9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9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9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9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9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9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9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9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9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9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9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9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9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9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9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9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9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9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9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9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9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9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9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9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9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9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9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9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9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9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9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9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9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9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9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9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9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9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9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9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9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9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9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9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9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9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9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9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9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9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9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9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9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9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9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9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9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9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9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9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9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9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9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9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9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9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9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9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9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9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9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9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9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9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9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9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9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9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9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9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9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9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9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9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9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9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9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9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9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9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9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9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9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9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9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9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9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9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9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9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9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9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9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9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9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9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9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9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9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9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9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9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9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9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9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9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9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9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9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9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9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9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9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9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9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9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9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9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9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9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9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9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9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9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9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9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9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9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9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9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9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9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9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9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9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9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9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9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9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9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9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9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9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9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9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9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9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9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9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9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9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9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9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9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9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9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9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9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9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9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9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9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9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9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9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9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9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9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9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9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9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9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9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9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9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9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9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9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9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9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9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9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9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9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9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9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9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9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9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9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9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9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9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9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9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9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9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9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9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9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9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9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</sheetData>
  <mergeCells count="2">
    <mergeCell ref="A19:B19"/>
    <mergeCell ref="A20:B20"/>
  </mergeCells>
  <hyperlinks>
    <hyperlink ref="A5" location="'Спиннинги'!R1C1" display="Спиннинги" xr:uid="{00000000-0004-0000-0100-000000000000}"/>
    <hyperlink ref="A6" location="'Силиконовые приманки'!R1C1" display="Силиконовые приманки" xr:uid="{00000000-0004-0000-0100-000001000000}"/>
    <hyperlink ref="A7" location="'Крючки'!R1C1" display="Крючки" xr:uid="{00000000-0004-0000-0100-000002000000}"/>
    <hyperlink ref="A10" location="'Запчасти'!R1C1" display="Запчасти" xr:uid="{00000000-0004-0000-0100-000003000000}"/>
    <hyperlink ref="A8" location="'Одежда, сумки'!R1C1" display="Одежда, сумки" xr:uid="{00000000-0004-0000-0100-000004000000}"/>
    <hyperlink ref="A9" location="'Груза, карабины'!R1C1" display="Груза, карабины" xr:uid="{00000000-0004-0000-0100-000005000000}"/>
  </hyperlink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53734"/>
  </sheetPr>
  <dimension ref="A1:Z770"/>
  <sheetViews>
    <sheetView workbookViewId="0">
      <pane ySplit="4" topLeftCell="A5" activePane="bottomLeft" state="frozen"/>
      <selection pane="bottomLeft" activeCell="B6" sqref="A6:H6"/>
    </sheetView>
  </sheetViews>
  <sheetFormatPr defaultColWidth="16.83203125" defaultRowHeight="15" customHeight="1"/>
  <cols>
    <col min="1" max="1" width="18.33203125" customWidth="1"/>
    <col min="2" max="2" width="84.83203125" customWidth="1"/>
    <col min="3" max="3" width="11.33203125" hidden="1" customWidth="1"/>
    <col min="4" max="4" width="8.5" customWidth="1"/>
    <col min="5" max="6" width="11.83203125" customWidth="1"/>
    <col min="7" max="7" width="10.83203125" customWidth="1"/>
    <col min="8" max="8" width="11.83203125" customWidth="1"/>
    <col min="9" max="9" width="14.5" customWidth="1"/>
    <col min="10" max="26" width="12" customWidth="1"/>
  </cols>
  <sheetData>
    <row r="1" spans="1:26" ht="19.5" customHeight="1">
      <c r="A1" s="29" t="s">
        <v>62</v>
      </c>
      <c r="B1" s="54" t="s">
        <v>63</v>
      </c>
      <c r="C1" s="31"/>
      <c r="D1" s="31"/>
      <c r="E1" s="8"/>
      <c r="F1" s="31"/>
      <c r="G1" s="32"/>
      <c r="H1" s="31"/>
      <c r="I1" s="33" t="s">
        <v>64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.75" customHeight="1">
      <c r="A2" s="159"/>
      <c r="B2" s="160"/>
      <c r="C2" s="160"/>
      <c r="D2" s="160"/>
      <c r="E2" s="160"/>
      <c r="F2" s="160"/>
      <c r="G2" s="154" t="s">
        <v>65</v>
      </c>
      <c r="H2" s="155"/>
      <c r="I2" s="34" t="e">
        <f>АКЦИЯ!I3+#REF!+Спиннинги!K3+'Силиконовые приманки'!K3+Крючки!K3+#REF!+'Одежда, сумки'!K3+Аксессуары!I3+'Груза, карабины'!K3+Запчасти!K3</f>
        <v>#REF!</v>
      </c>
      <c r="J2" s="35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3.5" customHeight="1">
      <c r="A3" s="161"/>
      <c r="B3" s="162"/>
      <c r="C3" s="162"/>
      <c r="D3" s="162"/>
      <c r="E3" s="162"/>
      <c r="F3" s="162"/>
      <c r="G3" s="36"/>
      <c r="H3" s="37" t="s">
        <v>53</v>
      </c>
      <c r="I3" s="38">
        <f>SUM(I4:I4)</f>
        <v>0</v>
      </c>
      <c r="J3" s="39">
        <f>SUM(J5:J770)</f>
        <v>0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34.5" customHeight="1">
      <c r="A4" s="40" t="s">
        <v>66</v>
      </c>
      <c r="B4" s="41" t="s">
        <v>67</v>
      </c>
      <c r="C4" s="40" t="s">
        <v>68</v>
      </c>
      <c r="D4" s="42" t="s">
        <v>69</v>
      </c>
      <c r="E4" s="43" t="s">
        <v>70</v>
      </c>
      <c r="F4" s="43" t="s">
        <v>71</v>
      </c>
      <c r="G4" s="40" t="s">
        <v>72</v>
      </c>
      <c r="H4" s="41" t="s">
        <v>73</v>
      </c>
      <c r="I4" s="41" t="s">
        <v>74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8" customHeight="1">
      <c r="A5" s="156" t="s">
        <v>7</v>
      </c>
      <c r="B5" s="157"/>
      <c r="C5" s="157"/>
      <c r="D5" s="157"/>
      <c r="E5" s="157"/>
      <c r="F5" s="157"/>
      <c r="G5" s="157"/>
      <c r="H5" s="158"/>
      <c r="I5" s="27">
        <v>0</v>
      </c>
      <c r="J5" s="28"/>
    </row>
    <row r="6" spans="1:26" ht="18" customHeight="1">
      <c r="A6" s="151" t="s">
        <v>75</v>
      </c>
      <c r="B6" s="152"/>
      <c r="C6" s="152"/>
      <c r="D6" s="152"/>
      <c r="E6" s="152"/>
      <c r="F6" s="152"/>
      <c r="G6" s="152"/>
      <c r="H6" s="153"/>
      <c r="I6" s="27">
        <v>0</v>
      </c>
      <c r="J6" s="28"/>
    </row>
    <row r="7" spans="1:26" ht="18" customHeight="1">
      <c r="A7" s="151" t="s">
        <v>76</v>
      </c>
      <c r="B7" s="152"/>
      <c r="C7" s="152"/>
      <c r="D7" s="152"/>
      <c r="E7" s="152"/>
      <c r="F7" s="152"/>
      <c r="G7" s="152"/>
      <c r="H7" s="153"/>
      <c r="I7" s="27">
        <v>0</v>
      </c>
      <c r="J7" s="28"/>
    </row>
    <row r="8" spans="1:26" ht="18" customHeight="1">
      <c r="A8" s="23" t="s">
        <v>77</v>
      </c>
      <c r="B8" s="24" t="s">
        <v>78</v>
      </c>
      <c r="C8" s="23" t="s">
        <v>79</v>
      </c>
      <c r="D8" s="25" t="s">
        <v>80</v>
      </c>
      <c r="E8" s="26">
        <v>119</v>
      </c>
      <c r="F8" s="26">
        <v>219</v>
      </c>
      <c r="G8" s="26"/>
      <c r="H8" s="46">
        <v>0.15</v>
      </c>
      <c r="I8" s="27">
        <v>0</v>
      </c>
      <c r="J8" s="28">
        <f t="shared" ref="J8:J13" si="0">I8*E8*(1-H8)</f>
        <v>0</v>
      </c>
    </row>
    <row r="9" spans="1:26" ht="18" customHeight="1">
      <c r="A9" s="23" t="s">
        <v>81</v>
      </c>
      <c r="B9" s="24" t="s">
        <v>82</v>
      </c>
      <c r="C9" s="23" t="s">
        <v>83</v>
      </c>
      <c r="D9" s="25" t="s">
        <v>80</v>
      </c>
      <c r="E9" s="26">
        <v>119</v>
      </c>
      <c r="F9" s="26">
        <v>219</v>
      </c>
      <c r="G9" s="26"/>
      <c r="H9" s="46">
        <v>0.15</v>
      </c>
      <c r="I9" s="27">
        <v>0</v>
      </c>
      <c r="J9" s="28">
        <f t="shared" si="0"/>
        <v>0</v>
      </c>
    </row>
    <row r="10" spans="1:26" ht="18" customHeight="1">
      <c r="A10" s="23" t="s">
        <v>84</v>
      </c>
      <c r="B10" s="24" t="s">
        <v>85</v>
      </c>
      <c r="C10" s="23" t="s">
        <v>86</v>
      </c>
      <c r="D10" s="25" t="s">
        <v>80</v>
      </c>
      <c r="E10" s="26">
        <v>121</v>
      </c>
      <c r="F10" s="26">
        <v>220</v>
      </c>
      <c r="G10" s="26"/>
      <c r="H10" s="46">
        <v>0.15</v>
      </c>
      <c r="I10" s="27">
        <v>0</v>
      </c>
      <c r="J10" s="28">
        <f t="shared" si="0"/>
        <v>0</v>
      </c>
    </row>
    <row r="11" spans="1:26" ht="18" customHeight="1">
      <c r="A11" s="23" t="s">
        <v>87</v>
      </c>
      <c r="B11" s="24" t="s">
        <v>88</v>
      </c>
      <c r="C11" s="23" t="s">
        <v>89</v>
      </c>
      <c r="D11" s="25" t="s">
        <v>80</v>
      </c>
      <c r="E11" s="26">
        <v>119</v>
      </c>
      <c r="F11" s="26">
        <v>219</v>
      </c>
      <c r="G11" s="26"/>
      <c r="H11" s="46">
        <v>0.15</v>
      </c>
      <c r="I11" s="27">
        <v>0</v>
      </c>
      <c r="J11" s="28">
        <f t="shared" si="0"/>
        <v>0</v>
      </c>
    </row>
    <row r="12" spans="1:26" ht="18" customHeight="1">
      <c r="A12" s="23" t="s">
        <v>90</v>
      </c>
      <c r="B12" s="24" t="s">
        <v>91</v>
      </c>
      <c r="C12" s="23" t="s">
        <v>92</v>
      </c>
      <c r="D12" s="25" t="s">
        <v>80</v>
      </c>
      <c r="E12" s="26">
        <v>129</v>
      </c>
      <c r="F12" s="26">
        <v>239</v>
      </c>
      <c r="G12" s="26"/>
      <c r="H12" s="46">
        <v>0.15</v>
      </c>
      <c r="I12" s="27">
        <v>0</v>
      </c>
      <c r="J12" s="28">
        <f t="shared" si="0"/>
        <v>0</v>
      </c>
    </row>
    <row r="13" spans="1:26" ht="18" customHeight="1">
      <c r="A13" s="23" t="s">
        <v>93</v>
      </c>
      <c r="B13" s="24" t="s">
        <v>94</v>
      </c>
      <c r="C13" s="23" t="s">
        <v>95</v>
      </c>
      <c r="D13" s="25" t="s">
        <v>80</v>
      </c>
      <c r="E13" s="26">
        <v>129</v>
      </c>
      <c r="F13" s="26">
        <v>239</v>
      </c>
      <c r="G13" s="26"/>
      <c r="H13" s="46">
        <v>0.15</v>
      </c>
      <c r="I13" s="27">
        <v>0</v>
      </c>
      <c r="J13" s="28">
        <f t="shared" si="0"/>
        <v>0</v>
      </c>
    </row>
    <row r="14" spans="1:26" ht="18" customHeight="1">
      <c r="A14" s="151" t="s">
        <v>96</v>
      </c>
      <c r="B14" s="152"/>
      <c r="C14" s="152"/>
      <c r="D14" s="152"/>
      <c r="E14" s="152"/>
      <c r="F14" s="152"/>
      <c r="G14" s="152"/>
      <c r="H14" s="153"/>
      <c r="I14" s="27">
        <v>0</v>
      </c>
      <c r="J14" s="28"/>
    </row>
    <row r="15" spans="1:26" ht="18" customHeight="1">
      <c r="A15" s="23" t="s">
        <v>97</v>
      </c>
      <c r="B15" s="24" t="s">
        <v>98</v>
      </c>
      <c r="C15" s="23" t="s">
        <v>99</v>
      </c>
      <c r="D15" s="25" t="s">
        <v>100</v>
      </c>
      <c r="E15" s="26">
        <v>149</v>
      </c>
      <c r="F15" s="26">
        <v>229</v>
      </c>
      <c r="G15" s="26"/>
      <c r="H15" s="46">
        <v>0.2</v>
      </c>
      <c r="I15" s="27">
        <v>0</v>
      </c>
      <c r="J15" s="28">
        <f t="shared" ref="J15:J21" si="1">I15*E15*(1-H15)</f>
        <v>0</v>
      </c>
    </row>
    <row r="16" spans="1:26" ht="18" customHeight="1">
      <c r="A16" s="23" t="s">
        <v>101</v>
      </c>
      <c r="B16" s="24" t="s">
        <v>102</v>
      </c>
      <c r="C16" s="23" t="s">
        <v>103</v>
      </c>
      <c r="D16" s="25" t="s">
        <v>100</v>
      </c>
      <c r="E16" s="26">
        <v>149</v>
      </c>
      <c r="F16" s="26">
        <v>229</v>
      </c>
      <c r="G16" s="26"/>
      <c r="H16" s="46">
        <v>0.2</v>
      </c>
      <c r="I16" s="27">
        <v>0</v>
      </c>
      <c r="J16" s="28">
        <f t="shared" si="1"/>
        <v>0</v>
      </c>
    </row>
    <row r="17" spans="1:10" ht="18" customHeight="1">
      <c r="A17" s="23" t="s">
        <v>104</v>
      </c>
      <c r="B17" s="24" t="s">
        <v>105</v>
      </c>
      <c r="C17" s="23" t="s">
        <v>106</v>
      </c>
      <c r="D17" s="25" t="s">
        <v>100</v>
      </c>
      <c r="E17" s="26">
        <v>149</v>
      </c>
      <c r="F17" s="26">
        <v>229</v>
      </c>
      <c r="G17" s="26"/>
      <c r="H17" s="46">
        <v>0.2</v>
      </c>
      <c r="I17" s="27">
        <v>0</v>
      </c>
      <c r="J17" s="28">
        <f t="shared" si="1"/>
        <v>0</v>
      </c>
    </row>
    <row r="18" spans="1:10" ht="18" customHeight="1">
      <c r="A18" s="23" t="s">
        <v>107</v>
      </c>
      <c r="B18" s="24" t="s">
        <v>108</v>
      </c>
      <c r="C18" s="23" t="s">
        <v>109</v>
      </c>
      <c r="D18" s="25" t="s">
        <v>100</v>
      </c>
      <c r="E18" s="26">
        <v>149</v>
      </c>
      <c r="F18" s="26">
        <v>229</v>
      </c>
      <c r="G18" s="26"/>
      <c r="H18" s="46">
        <v>0.2</v>
      </c>
      <c r="I18" s="27">
        <v>0</v>
      </c>
      <c r="J18" s="28">
        <f t="shared" si="1"/>
        <v>0</v>
      </c>
    </row>
    <row r="19" spans="1:10" ht="18" customHeight="1">
      <c r="A19" s="23" t="s">
        <v>110</v>
      </c>
      <c r="B19" s="24" t="s">
        <v>111</v>
      </c>
      <c r="C19" s="23" t="s">
        <v>112</v>
      </c>
      <c r="D19" s="25" t="s">
        <v>100</v>
      </c>
      <c r="E19" s="26">
        <v>149</v>
      </c>
      <c r="F19" s="26">
        <v>229</v>
      </c>
      <c r="G19" s="26"/>
      <c r="H19" s="46">
        <v>0.2</v>
      </c>
      <c r="I19" s="27">
        <v>0</v>
      </c>
      <c r="J19" s="28">
        <f t="shared" si="1"/>
        <v>0</v>
      </c>
    </row>
    <row r="20" spans="1:10" ht="18" customHeight="1">
      <c r="A20" s="23" t="s">
        <v>113</v>
      </c>
      <c r="B20" s="24" t="s">
        <v>114</v>
      </c>
      <c r="C20" s="23" t="s">
        <v>115</v>
      </c>
      <c r="D20" s="25" t="s">
        <v>100</v>
      </c>
      <c r="E20" s="26">
        <v>149</v>
      </c>
      <c r="F20" s="26">
        <v>229</v>
      </c>
      <c r="G20" s="26"/>
      <c r="H20" s="46">
        <v>0.2</v>
      </c>
      <c r="I20" s="27">
        <v>0</v>
      </c>
      <c r="J20" s="28">
        <f t="shared" si="1"/>
        <v>0</v>
      </c>
    </row>
    <row r="21" spans="1:10" ht="18" customHeight="1">
      <c r="A21" s="23" t="s">
        <v>116</v>
      </c>
      <c r="B21" s="24" t="s">
        <v>117</v>
      </c>
      <c r="C21" s="23" t="s">
        <v>118</v>
      </c>
      <c r="D21" s="25" t="s">
        <v>100</v>
      </c>
      <c r="E21" s="26">
        <v>149</v>
      </c>
      <c r="F21" s="26">
        <v>229</v>
      </c>
      <c r="G21" s="26"/>
      <c r="H21" s="46">
        <v>0.2</v>
      </c>
      <c r="I21" s="27">
        <v>0</v>
      </c>
      <c r="J21" s="28">
        <f t="shared" si="1"/>
        <v>0</v>
      </c>
    </row>
    <row r="22" spans="1:10" ht="18" customHeight="1">
      <c r="A22" s="151" t="s">
        <v>119</v>
      </c>
      <c r="B22" s="152"/>
      <c r="C22" s="152"/>
      <c r="D22" s="152"/>
      <c r="E22" s="152"/>
      <c r="F22" s="152"/>
      <c r="G22" s="152"/>
      <c r="H22" s="153"/>
      <c r="I22" s="27">
        <v>0</v>
      </c>
      <c r="J22" s="28"/>
    </row>
    <row r="23" spans="1:10" ht="18" customHeight="1">
      <c r="A23" s="151" t="s">
        <v>120</v>
      </c>
      <c r="B23" s="152"/>
      <c r="C23" s="152"/>
      <c r="D23" s="152"/>
      <c r="E23" s="152"/>
      <c r="F23" s="152"/>
      <c r="G23" s="152"/>
      <c r="H23" s="153"/>
      <c r="I23" s="27">
        <v>0</v>
      </c>
      <c r="J23" s="28"/>
    </row>
    <row r="24" spans="1:10" ht="18" customHeight="1">
      <c r="A24" s="23" t="s">
        <v>121</v>
      </c>
      <c r="B24" s="24" t="s">
        <v>122</v>
      </c>
      <c r="C24" s="23" t="s">
        <v>123</v>
      </c>
      <c r="D24" s="25" t="s">
        <v>80</v>
      </c>
      <c r="E24" s="26">
        <v>146</v>
      </c>
      <c r="F24" s="26">
        <v>259</v>
      </c>
      <c r="G24" s="26"/>
      <c r="H24" s="46">
        <v>0.2</v>
      </c>
      <c r="I24" s="27">
        <v>0</v>
      </c>
      <c r="J24" s="28">
        <f t="shared" ref="J24:J34" si="2">I24*E24*(1-H24)</f>
        <v>0</v>
      </c>
    </row>
    <row r="25" spans="1:10" ht="18" customHeight="1">
      <c r="A25" s="23" t="s">
        <v>124</v>
      </c>
      <c r="B25" s="24" t="s">
        <v>125</v>
      </c>
      <c r="C25" s="23" t="s">
        <v>126</v>
      </c>
      <c r="D25" s="25" t="s">
        <v>80</v>
      </c>
      <c r="E25" s="26">
        <v>119</v>
      </c>
      <c r="F25" s="26">
        <v>229</v>
      </c>
      <c r="G25" s="26"/>
      <c r="H25" s="46">
        <v>0.2</v>
      </c>
      <c r="I25" s="27">
        <v>0</v>
      </c>
      <c r="J25" s="28">
        <f t="shared" si="2"/>
        <v>0</v>
      </c>
    </row>
    <row r="26" spans="1:10" ht="18" customHeight="1">
      <c r="A26" s="23" t="s">
        <v>127</v>
      </c>
      <c r="B26" s="24" t="s">
        <v>128</v>
      </c>
      <c r="C26" s="23" t="s">
        <v>129</v>
      </c>
      <c r="D26" s="25" t="s">
        <v>80</v>
      </c>
      <c r="E26" s="26">
        <v>119</v>
      </c>
      <c r="F26" s="26">
        <v>229</v>
      </c>
      <c r="G26" s="26"/>
      <c r="H26" s="46">
        <v>0.2</v>
      </c>
      <c r="I26" s="27">
        <v>0</v>
      </c>
      <c r="J26" s="28">
        <f t="shared" si="2"/>
        <v>0</v>
      </c>
    </row>
    <row r="27" spans="1:10" ht="18" customHeight="1">
      <c r="A27" s="23" t="s">
        <v>130</v>
      </c>
      <c r="B27" s="24" t="s">
        <v>131</v>
      </c>
      <c r="C27" s="23" t="s">
        <v>132</v>
      </c>
      <c r="D27" s="25" t="s">
        <v>80</v>
      </c>
      <c r="E27" s="26">
        <v>109</v>
      </c>
      <c r="F27" s="26">
        <v>209</v>
      </c>
      <c r="G27" s="26"/>
      <c r="H27" s="46">
        <v>0.2</v>
      </c>
      <c r="I27" s="27">
        <v>0</v>
      </c>
      <c r="J27" s="28">
        <f t="shared" si="2"/>
        <v>0</v>
      </c>
    </row>
    <row r="28" spans="1:10" ht="18" customHeight="1">
      <c r="A28" s="23" t="s">
        <v>133</v>
      </c>
      <c r="B28" s="24" t="s">
        <v>134</v>
      </c>
      <c r="C28" s="23" t="s">
        <v>135</v>
      </c>
      <c r="D28" s="25" t="s">
        <v>80</v>
      </c>
      <c r="E28" s="26">
        <v>119</v>
      </c>
      <c r="F28" s="26">
        <v>229</v>
      </c>
      <c r="G28" s="26"/>
      <c r="H28" s="46">
        <v>0.2</v>
      </c>
      <c r="I28" s="27">
        <v>0</v>
      </c>
      <c r="J28" s="28">
        <f t="shared" si="2"/>
        <v>0</v>
      </c>
    </row>
    <row r="29" spans="1:10" ht="18" customHeight="1">
      <c r="A29" s="23" t="s">
        <v>136</v>
      </c>
      <c r="B29" s="24" t="s">
        <v>137</v>
      </c>
      <c r="C29" s="23" t="s">
        <v>138</v>
      </c>
      <c r="D29" s="25" t="s">
        <v>80</v>
      </c>
      <c r="E29" s="26">
        <v>109</v>
      </c>
      <c r="F29" s="26">
        <v>209</v>
      </c>
      <c r="G29" s="26"/>
      <c r="H29" s="46">
        <v>0.2</v>
      </c>
      <c r="I29" s="27">
        <v>0</v>
      </c>
      <c r="J29" s="28">
        <f t="shared" si="2"/>
        <v>0</v>
      </c>
    </row>
    <row r="30" spans="1:10" ht="18" customHeight="1">
      <c r="A30" s="23" t="s">
        <v>139</v>
      </c>
      <c r="B30" s="24" t="s">
        <v>140</v>
      </c>
      <c r="C30" s="23" t="s">
        <v>141</v>
      </c>
      <c r="D30" s="25" t="s">
        <v>80</v>
      </c>
      <c r="E30" s="26">
        <v>109</v>
      </c>
      <c r="F30" s="26">
        <v>209</v>
      </c>
      <c r="G30" s="26"/>
      <c r="H30" s="46">
        <v>0.2</v>
      </c>
      <c r="I30" s="27">
        <v>0</v>
      </c>
      <c r="J30" s="28">
        <f t="shared" si="2"/>
        <v>0</v>
      </c>
    </row>
    <row r="31" spans="1:10" ht="18" customHeight="1">
      <c r="A31" s="23" t="s">
        <v>142</v>
      </c>
      <c r="B31" s="24" t="s">
        <v>143</v>
      </c>
      <c r="C31" s="23" t="s">
        <v>83</v>
      </c>
      <c r="D31" s="25" t="s">
        <v>80</v>
      </c>
      <c r="E31" s="26">
        <v>109</v>
      </c>
      <c r="F31" s="26">
        <v>209</v>
      </c>
      <c r="G31" s="26"/>
      <c r="H31" s="46">
        <v>0.2</v>
      </c>
      <c r="I31" s="27">
        <v>0</v>
      </c>
      <c r="J31" s="28">
        <f t="shared" si="2"/>
        <v>0</v>
      </c>
    </row>
    <row r="32" spans="1:10" ht="18" customHeight="1">
      <c r="A32" s="23" t="s">
        <v>144</v>
      </c>
      <c r="B32" s="24" t="s">
        <v>145</v>
      </c>
      <c r="C32" s="23" t="s">
        <v>146</v>
      </c>
      <c r="D32" s="25" t="s">
        <v>80</v>
      </c>
      <c r="E32" s="26">
        <v>119</v>
      </c>
      <c r="F32" s="26">
        <v>229</v>
      </c>
      <c r="G32" s="26"/>
      <c r="H32" s="46">
        <v>0.2</v>
      </c>
      <c r="I32" s="27">
        <v>0</v>
      </c>
      <c r="J32" s="28">
        <f t="shared" si="2"/>
        <v>0</v>
      </c>
    </row>
    <row r="33" spans="1:10" ht="18" customHeight="1">
      <c r="A33" s="23" t="s">
        <v>147</v>
      </c>
      <c r="B33" s="24" t="s">
        <v>148</v>
      </c>
      <c r="C33" s="23" t="s">
        <v>149</v>
      </c>
      <c r="D33" s="25" t="s">
        <v>80</v>
      </c>
      <c r="E33" s="26">
        <v>109</v>
      </c>
      <c r="F33" s="26">
        <v>209</v>
      </c>
      <c r="G33" s="26"/>
      <c r="H33" s="46">
        <v>0.2</v>
      </c>
      <c r="I33" s="27">
        <v>0</v>
      </c>
      <c r="J33" s="28">
        <f t="shared" si="2"/>
        <v>0</v>
      </c>
    </row>
    <row r="34" spans="1:10" ht="18" customHeight="1">
      <c r="A34" s="23" t="s">
        <v>150</v>
      </c>
      <c r="B34" s="24" t="s">
        <v>151</v>
      </c>
      <c r="C34" s="23" t="s">
        <v>152</v>
      </c>
      <c r="D34" s="25" t="s">
        <v>80</v>
      </c>
      <c r="E34" s="26">
        <v>119</v>
      </c>
      <c r="F34" s="26">
        <v>229</v>
      </c>
      <c r="G34" s="26"/>
      <c r="H34" s="46">
        <v>0.2</v>
      </c>
      <c r="I34" s="27">
        <v>0</v>
      </c>
      <c r="J34" s="28">
        <f t="shared" si="2"/>
        <v>0</v>
      </c>
    </row>
    <row r="35" spans="1:10" ht="18" customHeight="1">
      <c r="A35" s="151" t="s">
        <v>153</v>
      </c>
      <c r="B35" s="152"/>
      <c r="C35" s="152"/>
      <c r="D35" s="152"/>
      <c r="E35" s="152"/>
      <c r="F35" s="152"/>
      <c r="G35" s="152"/>
      <c r="H35" s="153"/>
      <c r="I35" s="27">
        <v>0</v>
      </c>
      <c r="J35" s="28"/>
    </row>
    <row r="36" spans="1:10" ht="18" customHeight="1">
      <c r="A36" s="23" t="s">
        <v>154</v>
      </c>
      <c r="B36" s="24" t="s">
        <v>155</v>
      </c>
      <c r="C36" s="23" t="s">
        <v>156</v>
      </c>
      <c r="D36" s="25" t="s">
        <v>157</v>
      </c>
      <c r="E36" s="26">
        <v>125</v>
      </c>
      <c r="F36" s="26">
        <v>229</v>
      </c>
      <c r="G36" s="26"/>
      <c r="H36" s="46">
        <v>0.2</v>
      </c>
      <c r="I36" s="27">
        <v>0</v>
      </c>
      <c r="J36" s="28">
        <f t="shared" ref="J36:J54" si="3">I36*E36*(1-H36)</f>
        <v>0</v>
      </c>
    </row>
    <row r="37" spans="1:10" ht="18" customHeight="1">
      <c r="A37" s="23" t="s">
        <v>158</v>
      </c>
      <c r="B37" s="24" t="s">
        <v>159</v>
      </c>
      <c r="C37" s="23" t="s">
        <v>160</v>
      </c>
      <c r="D37" s="25" t="s">
        <v>157</v>
      </c>
      <c r="E37" s="26">
        <v>136</v>
      </c>
      <c r="F37" s="26">
        <v>249</v>
      </c>
      <c r="G37" s="26"/>
      <c r="H37" s="46">
        <v>0.2</v>
      </c>
      <c r="I37" s="27">
        <v>0</v>
      </c>
      <c r="J37" s="28">
        <f t="shared" si="3"/>
        <v>0</v>
      </c>
    </row>
    <row r="38" spans="1:10" ht="18" customHeight="1">
      <c r="A38" s="23" t="s">
        <v>161</v>
      </c>
      <c r="B38" s="24" t="s">
        <v>162</v>
      </c>
      <c r="C38" s="23" t="s">
        <v>163</v>
      </c>
      <c r="D38" s="25" t="s">
        <v>157</v>
      </c>
      <c r="E38" s="26">
        <v>136</v>
      </c>
      <c r="F38" s="26">
        <v>249</v>
      </c>
      <c r="G38" s="26"/>
      <c r="H38" s="46">
        <v>0.2</v>
      </c>
      <c r="I38" s="27">
        <v>0</v>
      </c>
      <c r="J38" s="28">
        <f t="shared" si="3"/>
        <v>0</v>
      </c>
    </row>
    <row r="39" spans="1:10" ht="18" customHeight="1">
      <c r="A39" s="23" t="s">
        <v>164</v>
      </c>
      <c r="B39" s="24" t="s">
        <v>165</v>
      </c>
      <c r="C39" s="23" t="s">
        <v>166</v>
      </c>
      <c r="D39" s="25" t="s">
        <v>157</v>
      </c>
      <c r="E39" s="26">
        <v>136</v>
      </c>
      <c r="F39" s="26">
        <v>249</v>
      </c>
      <c r="G39" s="26"/>
      <c r="H39" s="46">
        <v>0.2</v>
      </c>
      <c r="I39" s="27">
        <v>0</v>
      </c>
      <c r="J39" s="28">
        <f t="shared" si="3"/>
        <v>0</v>
      </c>
    </row>
    <row r="40" spans="1:10" ht="18" customHeight="1">
      <c r="A40" s="23" t="s">
        <v>167</v>
      </c>
      <c r="B40" s="24" t="s">
        <v>168</v>
      </c>
      <c r="C40" s="23" t="s">
        <v>169</v>
      </c>
      <c r="D40" s="25" t="s">
        <v>157</v>
      </c>
      <c r="E40" s="26">
        <v>125</v>
      </c>
      <c r="F40" s="26">
        <v>229</v>
      </c>
      <c r="G40" s="26"/>
      <c r="H40" s="46">
        <v>0.2</v>
      </c>
      <c r="I40" s="27">
        <v>0</v>
      </c>
      <c r="J40" s="28">
        <f t="shared" si="3"/>
        <v>0</v>
      </c>
    </row>
    <row r="41" spans="1:10" ht="18" customHeight="1">
      <c r="A41" s="23" t="s">
        <v>170</v>
      </c>
      <c r="B41" s="24" t="s">
        <v>171</v>
      </c>
      <c r="C41" s="23" t="s">
        <v>172</v>
      </c>
      <c r="D41" s="25" t="s">
        <v>157</v>
      </c>
      <c r="E41" s="26">
        <v>125</v>
      </c>
      <c r="F41" s="26">
        <v>229</v>
      </c>
      <c r="G41" s="26"/>
      <c r="H41" s="46">
        <v>0.2</v>
      </c>
      <c r="I41" s="27">
        <v>0</v>
      </c>
      <c r="J41" s="28">
        <f t="shared" si="3"/>
        <v>0</v>
      </c>
    </row>
    <row r="42" spans="1:10" ht="18" customHeight="1">
      <c r="A42" s="23" t="s">
        <v>173</v>
      </c>
      <c r="B42" s="24" t="s">
        <v>174</v>
      </c>
      <c r="C42" s="23" t="s">
        <v>175</v>
      </c>
      <c r="D42" s="25" t="s">
        <v>157</v>
      </c>
      <c r="E42" s="26">
        <v>136</v>
      </c>
      <c r="F42" s="26">
        <v>239</v>
      </c>
      <c r="G42" s="26"/>
      <c r="H42" s="46">
        <v>0.2</v>
      </c>
      <c r="I42" s="27">
        <v>0</v>
      </c>
      <c r="J42" s="28">
        <f t="shared" si="3"/>
        <v>0</v>
      </c>
    </row>
    <row r="43" spans="1:10" ht="18" customHeight="1">
      <c r="A43" s="23" t="s">
        <v>176</v>
      </c>
      <c r="B43" s="24" t="s">
        <v>177</v>
      </c>
      <c r="C43" s="23" t="s">
        <v>178</v>
      </c>
      <c r="D43" s="25" t="s">
        <v>157</v>
      </c>
      <c r="E43" s="26">
        <v>136</v>
      </c>
      <c r="F43" s="26">
        <v>239</v>
      </c>
      <c r="G43" s="26"/>
      <c r="H43" s="46">
        <v>0.2</v>
      </c>
      <c r="I43" s="27">
        <v>0</v>
      </c>
      <c r="J43" s="28">
        <f t="shared" si="3"/>
        <v>0</v>
      </c>
    </row>
    <row r="44" spans="1:10" ht="18" customHeight="1">
      <c r="A44" s="23" t="s">
        <v>179</v>
      </c>
      <c r="B44" s="24" t="s">
        <v>180</v>
      </c>
      <c r="C44" s="23" t="s">
        <v>181</v>
      </c>
      <c r="D44" s="25" t="s">
        <v>157</v>
      </c>
      <c r="E44" s="26">
        <v>125</v>
      </c>
      <c r="F44" s="26">
        <v>229</v>
      </c>
      <c r="G44" s="26"/>
      <c r="H44" s="46">
        <v>0.2</v>
      </c>
      <c r="I44" s="27">
        <v>0</v>
      </c>
      <c r="J44" s="28">
        <f t="shared" si="3"/>
        <v>0</v>
      </c>
    </row>
    <row r="45" spans="1:10" ht="18" customHeight="1">
      <c r="A45" s="23" t="s">
        <v>182</v>
      </c>
      <c r="B45" s="24" t="s">
        <v>183</v>
      </c>
      <c r="C45" s="23" t="s">
        <v>184</v>
      </c>
      <c r="D45" s="25" t="s">
        <v>157</v>
      </c>
      <c r="E45" s="26">
        <v>125</v>
      </c>
      <c r="F45" s="26">
        <v>229</v>
      </c>
      <c r="G45" s="26"/>
      <c r="H45" s="46">
        <v>0.2</v>
      </c>
      <c r="I45" s="27">
        <v>0</v>
      </c>
      <c r="J45" s="28">
        <f t="shared" si="3"/>
        <v>0</v>
      </c>
    </row>
    <row r="46" spans="1:10" ht="18" customHeight="1">
      <c r="A46" s="23" t="s">
        <v>185</v>
      </c>
      <c r="B46" s="24" t="s">
        <v>186</v>
      </c>
      <c r="C46" s="23" t="s">
        <v>187</v>
      </c>
      <c r="D46" s="25" t="s">
        <v>157</v>
      </c>
      <c r="E46" s="26">
        <v>125</v>
      </c>
      <c r="F46" s="26">
        <v>229</v>
      </c>
      <c r="G46" s="26"/>
      <c r="H46" s="46">
        <v>0.2</v>
      </c>
      <c r="I46" s="27">
        <v>0</v>
      </c>
      <c r="J46" s="28">
        <f t="shared" si="3"/>
        <v>0</v>
      </c>
    </row>
    <row r="47" spans="1:10" ht="18" customHeight="1">
      <c r="A47" s="23" t="s">
        <v>188</v>
      </c>
      <c r="B47" s="24" t="s">
        <v>189</v>
      </c>
      <c r="C47" s="23" t="s">
        <v>190</v>
      </c>
      <c r="D47" s="25" t="s">
        <v>157</v>
      </c>
      <c r="E47" s="26">
        <v>125</v>
      </c>
      <c r="F47" s="26">
        <v>229</v>
      </c>
      <c r="G47" s="26"/>
      <c r="H47" s="46">
        <v>0.2</v>
      </c>
      <c r="I47" s="27">
        <v>0</v>
      </c>
      <c r="J47" s="28">
        <f t="shared" si="3"/>
        <v>0</v>
      </c>
    </row>
    <row r="48" spans="1:10" ht="18" customHeight="1">
      <c r="A48" s="23" t="s">
        <v>191</v>
      </c>
      <c r="B48" s="24" t="s">
        <v>192</v>
      </c>
      <c r="C48" s="23" t="s">
        <v>193</v>
      </c>
      <c r="D48" s="25" t="s">
        <v>157</v>
      </c>
      <c r="E48" s="26">
        <v>125</v>
      </c>
      <c r="F48" s="26">
        <v>229</v>
      </c>
      <c r="G48" s="26"/>
      <c r="H48" s="46">
        <v>0.2</v>
      </c>
      <c r="I48" s="27">
        <v>0</v>
      </c>
      <c r="J48" s="28">
        <f t="shared" si="3"/>
        <v>0</v>
      </c>
    </row>
    <row r="49" spans="1:10" ht="18" customHeight="1">
      <c r="A49" s="23" t="s">
        <v>194</v>
      </c>
      <c r="B49" s="24" t="s">
        <v>195</v>
      </c>
      <c r="C49" s="23" t="s">
        <v>196</v>
      </c>
      <c r="D49" s="25" t="s">
        <v>157</v>
      </c>
      <c r="E49" s="26">
        <v>125</v>
      </c>
      <c r="F49" s="26">
        <v>229</v>
      </c>
      <c r="G49" s="26"/>
      <c r="H49" s="46">
        <v>0.2</v>
      </c>
      <c r="I49" s="27">
        <v>0</v>
      </c>
      <c r="J49" s="28">
        <f t="shared" si="3"/>
        <v>0</v>
      </c>
    </row>
    <row r="50" spans="1:10" ht="18" customHeight="1">
      <c r="A50" s="23" t="s">
        <v>197</v>
      </c>
      <c r="B50" s="24" t="s">
        <v>198</v>
      </c>
      <c r="C50" s="23" t="s">
        <v>199</v>
      </c>
      <c r="D50" s="25" t="s">
        <v>157</v>
      </c>
      <c r="E50" s="26">
        <v>125</v>
      </c>
      <c r="F50" s="26">
        <v>229</v>
      </c>
      <c r="G50" s="26"/>
      <c r="H50" s="46">
        <v>0.2</v>
      </c>
      <c r="I50" s="27">
        <v>0</v>
      </c>
      <c r="J50" s="28">
        <f t="shared" si="3"/>
        <v>0</v>
      </c>
    </row>
    <row r="51" spans="1:10" ht="18" customHeight="1">
      <c r="A51" s="23" t="s">
        <v>200</v>
      </c>
      <c r="B51" s="24" t="s">
        <v>201</v>
      </c>
      <c r="C51" s="23" t="s">
        <v>202</v>
      </c>
      <c r="D51" s="25" t="s">
        <v>157</v>
      </c>
      <c r="E51" s="26">
        <v>125</v>
      </c>
      <c r="F51" s="26">
        <v>229</v>
      </c>
      <c r="G51" s="26"/>
      <c r="H51" s="46">
        <v>0.2</v>
      </c>
      <c r="I51" s="27">
        <v>0</v>
      </c>
      <c r="J51" s="28">
        <f t="shared" si="3"/>
        <v>0</v>
      </c>
    </row>
    <row r="52" spans="1:10" ht="18" customHeight="1">
      <c r="A52" s="23" t="s">
        <v>203</v>
      </c>
      <c r="B52" s="24" t="s">
        <v>204</v>
      </c>
      <c r="C52" s="23" t="s">
        <v>205</v>
      </c>
      <c r="D52" s="25" t="s">
        <v>157</v>
      </c>
      <c r="E52" s="26">
        <v>125</v>
      </c>
      <c r="F52" s="26">
        <v>229</v>
      </c>
      <c r="G52" s="26"/>
      <c r="H52" s="46">
        <v>0.2</v>
      </c>
      <c r="I52" s="27">
        <v>0</v>
      </c>
      <c r="J52" s="28">
        <f t="shared" si="3"/>
        <v>0</v>
      </c>
    </row>
    <row r="53" spans="1:10" ht="18" customHeight="1">
      <c r="A53" s="23" t="s">
        <v>206</v>
      </c>
      <c r="B53" s="24" t="s">
        <v>207</v>
      </c>
      <c r="C53" s="23" t="s">
        <v>208</v>
      </c>
      <c r="D53" s="25" t="s">
        <v>157</v>
      </c>
      <c r="E53" s="26">
        <v>136</v>
      </c>
      <c r="F53" s="26">
        <v>249</v>
      </c>
      <c r="G53" s="26"/>
      <c r="H53" s="46">
        <v>0.2</v>
      </c>
      <c r="I53" s="27">
        <v>0</v>
      </c>
      <c r="J53" s="28">
        <f t="shared" si="3"/>
        <v>0</v>
      </c>
    </row>
    <row r="54" spans="1:10" ht="18" customHeight="1">
      <c r="A54" s="23" t="s">
        <v>209</v>
      </c>
      <c r="B54" s="24" t="s">
        <v>210</v>
      </c>
      <c r="C54" s="23" t="s">
        <v>211</v>
      </c>
      <c r="D54" s="25" t="s">
        <v>157</v>
      </c>
      <c r="E54" s="26">
        <v>136</v>
      </c>
      <c r="F54" s="26">
        <v>249</v>
      </c>
      <c r="G54" s="26"/>
      <c r="H54" s="46">
        <v>0.2</v>
      </c>
      <c r="I54" s="27">
        <v>0</v>
      </c>
      <c r="J54" s="28">
        <f t="shared" si="3"/>
        <v>0</v>
      </c>
    </row>
    <row r="55" spans="1:10" ht="18" customHeight="1">
      <c r="A55" s="151" t="s">
        <v>212</v>
      </c>
      <c r="B55" s="152"/>
      <c r="C55" s="152"/>
      <c r="D55" s="152"/>
      <c r="E55" s="152"/>
      <c r="F55" s="152"/>
      <c r="G55" s="152"/>
      <c r="H55" s="153"/>
      <c r="I55" s="27">
        <v>0</v>
      </c>
      <c r="J55" s="28"/>
    </row>
    <row r="56" spans="1:10" ht="18" customHeight="1">
      <c r="A56" s="151" t="s">
        <v>213</v>
      </c>
      <c r="B56" s="152"/>
      <c r="C56" s="152"/>
      <c r="D56" s="152"/>
      <c r="E56" s="152"/>
      <c r="F56" s="152"/>
      <c r="G56" s="152"/>
      <c r="H56" s="153"/>
      <c r="I56" s="27">
        <v>0</v>
      </c>
      <c r="J56" s="28"/>
    </row>
    <row r="57" spans="1:10" ht="18" customHeight="1">
      <c r="A57" s="23" t="s">
        <v>214</v>
      </c>
      <c r="B57" s="24" t="s">
        <v>215</v>
      </c>
      <c r="C57" s="23" t="s">
        <v>216</v>
      </c>
      <c r="D57" s="25" t="s">
        <v>80</v>
      </c>
      <c r="E57" s="26">
        <v>99</v>
      </c>
      <c r="F57" s="26">
        <v>179</v>
      </c>
      <c r="G57" s="26"/>
      <c r="H57" s="46">
        <v>0.15</v>
      </c>
      <c r="I57" s="27">
        <v>0</v>
      </c>
      <c r="J57" s="28">
        <f>I57*E57*(1-H57)</f>
        <v>0</v>
      </c>
    </row>
    <row r="58" spans="1:10" ht="18" customHeight="1">
      <c r="A58" s="23" t="s">
        <v>217</v>
      </c>
      <c r="B58" s="24" t="s">
        <v>218</v>
      </c>
      <c r="C58" s="23" t="s">
        <v>219</v>
      </c>
      <c r="D58" s="25" t="s">
        <v>80</v>
      </c>
      <c r="E58" s="26">
        <v>99</v>
      </c>
      <c r="F58" s="26">
        <v>179</v>
      </c>
      <c r="G58" s="26"/>
      <c r="H58" s="46">
        <v>0.15</v>
      </c>
      <c r="I58" s="27">
        <v>0</v>
      </c>
      <c r="J58" s="28">
        <f>I58*E58*(1-H58)</f>
        <v>0</v>
      </c>
    </row>
    <row r="59" spans="1:10" ht="18" customHeight="1">
      <c r="A59" s="23" t="s">
        <v>220</v>
      </c>
      <c r="B59" s="24" t="s">
        <v>221</v>
      </c>
      <c r="C59" s="23" t="s">
        <v>222</v>
      </c>
      <c r="D59" s="25" t="s">
        <v>80</v>
      </c>
      <c r="E59" s="26">
        <v>99</v>
      </c>
      <c r="F59" s="26">
        <v>179</v>
      </c>
      <c r="G59" s="26"/>
      <c r="H59" s="46">
        <v>0.15</v>
      </c>
      <c r="I59" s="27">
        <v>0</v>
      </c>
      <c r="J59" s="28">
        <f>I59*E59*(1-H59)</f>
        <v>0</v>
      </c>
    </row>
    <row r="60" spans="1:10" ht="18" customHeight="1">
      <c r="A60" s="23" t="s">
        <v>223</v>
      </c>
      <c r="B60" s="24" t="s">
        <v>224</v>
      </c>
      <c r="C60" s="23" t="s">
        <v>225</v>
      </c>
      <c r="D60" s="25" t="s">
        <v>80</v>
      </c>
      <c r="E60" s="26">
        <v>99</v>
      </c>
      <c r="F60" s="26">
        <v>179</v>
      </c>
      <c r="G60" s="26"/>
      <c r="H60" s="46">
        <v>0.15</v>
      </c>
      <c r="I60" s="27">
        <v>0</v>
      </c>
      <c r="J60" s="28">
        <f>I60*E60*(1-H60)</f>
        <v>0</v>
      </c>
    </row>
    <row r="61" spans="1:10" ht="18" customHeight="1">
      <c r="A61" s="23" t="s">
        <v>226</v>
      </c>
      <c r="B61" s="24" t="s">
        <v>227</v>
      </c>
      <c r="C61" s="23" t="s">
        <v>228</v>
      </c>
      <c r="D61" s="25" t="s">
        <v>80</v>
      </c>
      <c r="E61" s="26">
        <v>94</v>
      </c>
      <c r="F61" s="26">
        <v>169</v>
      </c>
      <c r="G61" s="26"/>
      <c r="H61" s="46">
        <v>0.15</v>
      </c>
      <c r="I61" s="27">
        <v>0</v>
      </c>
      <c r="J61" s="28">
        <f>I61*E61*(1-H61)</f>
        <v>0</v>
      </c>
    </row>
    <row r="62" spans="1:10" ht="18" customHeight="1">
      <c r="A62" s="151" t="s">
        <v>229</v>
      </c>
      <c r="B62" s="152"/>
      <c r="C62" s="152"/>
      <c r="D62" s="152"/>
      <c r="E62" s="152"/>
      <c r="F62" s="152"/>
      <c r="G62" s="152"/>
      <c r="H62" s="153"/>
      <c r="I62" s="27">
        <v>0</v>
      </c>
      <c r="J62" s="28"/>
    </row>
    <row r="63" spans="1:10" ht="18" customHeight="1">
      <c r="A63" s="23" t="s">
        <v>230</v>
      </c>
      <c r="B63" s="24" t="s">
        <v>231</v>
      </c>
      <c r="C63" s="23" t="s">
        <v>232</v>
      </c>
      <c r="D63" s="25" t="s">
        <v>80</v>
      </c>
      <c r="E63" s="26">
        <v>109</v>
      </c>
      <c r="F63" s="26">
        <v>199</v>
      </c>
      <c r="G63" s="26"/>
      <c r="H63" s="46">
        <v>0.15</v>
      </c>
      <c r="I63" s="27">
        <v>0</v>
      </c>
      <c r="J63" s="28">
        <f>I63*E63*(1-H63)</f>
        <v>0</v>
      </c>
    </row>
    <row r="64" spans="1:10" ht="18" customHeight="1">
      <c r="A64" s="23" t="s">
        <v>233</v>
      </c>
      <c r="B64" s="24" t="s">
        <v>234</v>
      </c>
      <c r="C64" s="23" t="s">
        <v>235</v>
      </c>
      <c r="D64" s="25" t="s">
        <v>80</v>
      </c>
      <c r="E64" s="26">
        <v>109</v>
      </c>
      <c r="F64" s="26">
        <v>199</v>
      </c>
      <c r="G64" s="26"/>
      <c r="H64" s="46">
        <v>0.15</v>
      </c>
      <c r="I64" s="27">
        <v>0</v>
      </c>
      <c r="J64" s="28">
        <f>I64*E64*(1-H64)</f>
        <v>0</v>
      </c>
    </row>
    <row r="65" spans="1:10" ht="18" customHeight="1">
      <c r="A65" s="23" t="s">
        <v>236</v>
      </c>
      <c r="B65" s="24" t="s">
        <v>237</v>
      </c>
      <c r="C65" s="23" t="s">
        <v>238</v>
      </c>
      <c r="D65" s="25" t="s">
        <v>80</v>
      </c>
      <c r="E65" s="26">
        <v>109</v>
      </c>
      <c r="F65" s="26">
        <v>199</v>
      </c>
      <c r="G65" s="26"/>
      <c r="H65" s="46">
        <v>0.15</v>
      </c>
      <c r="I65" s="27">
        <v>0</v>
      </c>
      <c r="J65" s="28">
        <f>I65*E65*(1-H65)</f>
        <v>0</v>
      </c>
    </row>
    <row r="66" spans="1:10" ht="18" customHeight="1">
      <c r="A66" s="151" t="s">
        <v>239</v>
      </c>
      <c r="B66" s="152"/>
      <c r="C66" s="152"/>
      <c r="D66" s="152"/>
      <c r="E66" s="152"/>
      <c r="F66" s="152"/>
      <c r="G66" s="152"/>
      <c r="H66" s="153"/>
      <c r="I66" s="27">
        <v>0</v>
      </c>
      <c r="J66" s="28"/>
    </row>
    <row r="67" spans="1:10" ht="18" customHeight="1">
      <c r="A67" s="23" t="s">
        <v>240</v>
      </c>
      <c r="B67" s="24" t="s">
        <v>241</v>
      </c>
      <c r="C67" s="23" t="s">
        <v>242</v>
      </c>
      <c r="D67" s="25" t="s">
        <v>157</v>
      </c>
      <c r="E67" s="26">
        <v>89</v>
      </c>
      <c r="F67" s="26">
        <v>169</v>
      </c>
      <c r="G67" s="26"/>
      <c r="H67" s="46">
        <v>0.15</v>
      </c>
      <c r="I67" s="27">
        <v>0</v>
      </c>
      <c r="J67" s="28">
        <f t="shared" ref="J67:J77" si="4">I67*E67*(1-H67)</f>
        <v>0</v>
      </c>
    </row>
    <row r="68" spans="1:10" ht="18" customHeight="1">
      <c r="A68" s="23" t="s">
        <v>243</v>
      </c>
      <c r="B68" s="24" t="s">
        <v>244</v>
      </c>
      <c r="C68" s="23" t="s">
        <v>245</v>
      </c>
      <c r="D68" s="25" t="s">
        <v>157</v>
      </c>
      <c r="E68" s="26">
        <v>89</v>
      </c>
      <c r="F68" s="26">
        <v>169</v>
      </c>
      <c r="G68" s="26"/>
      <c r="H68" s="46">
        <v>0.15</v>
      </c>
      <c r="I68" s="27">
        <v>0</v>
      </c>
      <c r="J68" s="28">
        <f t="shared" si="4"/>
        <v>0</v>
      </c>
    </row>
    <row r="69" spans="1:10" ht="18" customHeight="1">
      <c r="A69" s="23" t="s">
        <v>246</v>
      </c>
      <c r="B69" s="24" t="s">
        <v>247</v>
      </c>
      <c r="C69" s="23" t="s">
        <v>248</v>
      </c>
      <c r="D69" s="25" t="s">
        <v>157</v>
      </c>
      <c r="E69" s="26">
        <v>89</v>
      </c>
      <c r="F69" s="26">
        <v>169</v>
      </c>
      <c r="G69" s="26"/>
      <c r="H69" s="46">
        <v>0.15</v>
      </c>
      <c r="I69" s="27">
        <v>0</v>
      </c>
      <c r="J69" s="28">
        <f t="shared" si="4"/>
        <v>0</v>
      </c>
    </row>
    <row r="70" spans="1:10" ht="18" customHeight="1">
      <c r="A70" s="23" t="s">
        <v>249</v>
      </c>
      <c r="B70" s="24" t="s">
        <v>250</v>
      </c>
      <c r="C70" s="23" t="s">
        <v>251</v>
      </c>
      <c r="D70" s="25" t="s">
        <v>157</v>
      </c>
      <c r="E70" s="26">
        <v>89</v>
      </c>
      <c r="F70" s="26">
        <v>169</v>
      </c>
      <c r="G70" s="26"/>
      <c r="H70" s="46">
        <v>0.15</v>
      </c>
      <c r="I70" s="27">
        <v>0</v>
      </c>
      <c r="J70" s="28">
        <f t="shared" si="4"/>
        <v>0</v>
      </c>
    </row>
    <row r="71" spans="1:10" ht="18" customHeight="1">
      <c r="A71" s="23" t="s">
        <v>252</v>
      </c>
      <c r="B71" s="24" t="s">
        <v>253</v>
      </c>
      <c r="C71" s="23" t="s">
        <v>254</v>
      </c>
      <c r="D71" s="25" t="s">
        <v>157</v>
      </c>
      <c r="E71" s="26">
        <v>89</v>
      </c>
      <c r="F71" s="26">
        <v>169</v>
      </c>
      <c r="G71" s="26"/>
      <c r="H71" s="46">
        <v>0.15</v>
      </c>
      <c r="I71" s="27">
        <v>0</v>
      </c>
      <c r="J71" s="28">
        <f t="shared" si="4"/>
        <v>0</v>
      </c>
    </row>
    <row r="72" spans="1:10" ht="18" customHeight="1">
      <c r="A72" s="23" t="s">
        <v>255</v>
      </c>
      <c r="B72" s="24" t="s">
        <v>256</v>
      </c>
      <c r="C72" s="23" t="s">
        <v>257</v>
      </c>
      <c r="D72" s="25" t="s">
        <v>157</v>
      </c>
      <c r="E72" s="26">
        <v>89</v>
      </c>
      <c r="F72" s="26">
        <v>169</v>
      </c>
      <c r="G72" s="26"/>
      <c r="H72" s="46">
        <v>0.15</v>
      </c>
      <c r="I72" s="27">
        <v>0</v>
      </c>
      <c r="J72" s="28">
        <f t="shared" si="4"/>
        <v>0</v>
      </c>
    </row>
    <row r="73" spans="1:10" ht="18" customHeight="1">
      <c r="A73" s="23" t="s">
        <v>258</v>
      </c>
      <c r="B73" s="24" t="s">
        <v>259</v>
      </c>
      <c r="C73" s="23" t="s">
        <v>260</v>
      </c>
      <c r="D73" s="25" t="s">
        <v>157</v>
      </c>
      <c r="E73" s="26">
        <v>89</v>
      </c>
      <c r="F73" s="26">
        <v>169</v>
      </c>
      <c r="G73" s="26"/>
      <c r="H73" s="46">
        <v>0.15</v>
      </c>
      <c r="I73" s="27">
        <v>0</v>
      </c>
      <c r="J73" s="28">
        <f t="shared" si="4"/>
        <v>0</v>
      </c>
    </row>
    <row r="74" spans="1:10" ht="18" customHeight="1">
      <c r="A74" s="23" t="s">
        <v>261</v>
      </c>
      <c r="B74" s="24" t="s">
        <v>262</v>
      </c>
      <c r="C74" s="23" t="s">
        <v>263</v>
      </c>
      <c r="D74" s="25" t="s">
        <v>157</v>
      </c>
      <c r="E74" s="26">
        <v>89</v>
      </c>
      <c r="F74" s="26">
        <v>169</v>
      </c>
      <c r="G74" s="26"/>
      <c r="H74" s="46">
        <v>0.15</v>
      </c>
      <c r="I74" s="27">
        <v>0</v>
      </c>
      <c r="J74" s="28">
        <f t="shared" si="4"/>
        <v>0</v>
      </c>
    </row>
    <row r="75" spans="1:10" ht="18" customHeight="1">
      <c r="A75" s="23" t="s">
        <v>264</v>
      </c>
      <c r="B75" s="24" t="s">
        <v>265</v>
      </c>
      <c r="C75" s="23" t="s">
        <v>266</v>
      </c>
      <c r="D75" s="25" t="s">
        <v>157</v>
      </c>
      <c r="E75" s="26">
        <v>89</v>
      </c>
      <c r="F75" s="26">
        <v>169</v>
      </c>
      <c r="G75" s="26"/>
      <c r="H75" s="46">
        <v>0.15</v>
      </c>
      <c r="I75" s="27">
        <v>0</v>
      </c>
      <c r="J75" s="28">
        <f t="shared" si="4"/>
        <v>0</v>
      </c>
    </row>
    <row r="76" spans="1:10" ht="18" customHeight="1">
      <c r="A76" s="23" t="s">
        <v>267</v>
      </c>
      <c r="B76" s="24" t="s">
        <v>268</v>
      </c>
      <c r="C76" s="23" t="s">
        <v>269</v>
      </c>
      <c r="D76" s="25" t="s">
        <v>157</v>
      </c>
      <c r="E76" s="26">
        <v>89</v>
      </c>
      <c r="F76" s="26">
        <v>169</v>
      </c>
      <c r="G76" s="26"/>
      <c r="H76" s="46">
        <v>0.15</v>
      </c>
      <c r="I76" s="27">
        <v>0</v>
      </c>
      <c r="J76" s="28">
        <f t="shared" si="4"/>
        <v>0</v>
      </c>
    </row>
    <row r="77" spans="1:10" ht="18" customHeight="1">
      <c r="A77" s="23" t="s">
        <v>270</v>
      </c>
      <c r="B77" s="24" t="s">
        <v>271</v>
      </c>
      <c r="C77" s="23" t="s">
        <v>272</v>
      </c>
      <c r="D77" s="25" t="s">
        <v>157</v>
      </c>
      <c r="E77" s="26">
        <v>89</v>
      </c>
      <c r="F77" s="26">
        <v>169</v>
      </c>
      <c r="G77" s="26"/>
      <c r="H77" s="46">
        <v>0.15</v>
      </c>
      <c r="I77" s="27">
        <v>0</v>
      </c>
      <c r="J77" s="28">
        <f t="shared" si="4"/>
        <v>0</v>
      </c>
    </row>
    <row r="78" spans="1:10" ht="18" customHeight="1">
      <c r="A78" s="151" t="s">
        <v>273</v>
      </c>
      <c r="B78" s="152"/>
      <c r="C78" s="152"/>
      <c r="D78" s="152"/>
      <c r="E78" s="152"/>
      <c r="F78" s="152"/>
      <c r="G78" s="152"/>
      <c r="H78" s="153"/>
      <c r="I78" s="27">
        <v>0</v>
      </c>
      <c r="J78" s="28"/>
    </row>
    <row r="79" spans="1:10" ht="18" customHeight="1">
      <c r="A79" s="23" t="s">
        <v>274</v>
      </c>
      <c r="B79" s="24" t="s">
        <v>275</v>
      </c>
      <c r="C79" s="23" t="s">
        <v>276</v>
      </c>
      <c r="D79" s="25" t="s">
        <v>157</v>
      </c>
      <c r="E79" s="26">
        <v>149</v>
      </c>
      <c r="F79" s="26">
        <v>279</v>
      </c>
      <c r="G79" s="26"/>
      <c r="H79" s="46">
        <v>0.15</v>
      </c>
      <c r="I79" s="27">
        <v>0</v>
      </c>
      <c r="J79" s="28">
        <f>I79*E79*(1-H79)</f>
        <v>0</v>
      </c>
    </row>
    <row r="80" spans="1:10" ht="18" customHeight="1">
      <c r="A80" s="23" t="s">
        <v>277</v>
      </c>
      <c r="B80" s="24" t="s">
        <v>278</v>
      </c>
      <c r="C80" s="23" t="s">
        <v>279</v>
      </c>
      <c r="D80" s="25" t="s">
        <v>157</v>
      </c>
      <c r="E80" s="26">
        <v>157</v>
      </c>
      <c r="F80" s="26">
        <v>299</v>
      </c>
      <c r="G80" s="26"/>
      <c r="H80" s="46">
        <v>0.2</v>
      </c>
      <c r="I80" s="27">
        <v>0</v>
      </c>
      <c r="J80" s="28">
        <f>I80*E80*(1-H80)</f>
        <v>0</v>
      </c>
    </row>
    <row r="81" spans="1:10" ht="18" customHeight="1">
      <c r="A81" s="23" t="s">
        <v>280</v>
      </c>
      <c r="B81" s="24" t="s">
        <v>281</v>
      </c>
      <c r="C81" s="23" t="s">
        <v>282</v>
      </c>
      <c r="D81" s="25" t="s">
        <v>157</v>
      </c>
      <c r="E81" s="26">
        <v>149</v>
      </c>
      <c r="F81" s="26">
        <v>279</v>
      </c>
      <c r="G81" s="26"/>
      <c r="H81" s="46">
        <v>0.2</v>
      </c>
      <c r="I81" s="27">
        <v>0</v>
      </c>
      <c r="J81" s="28">
        <f>I81*E81*(1-H81)</f>
        <v>0</v>
      </c>
    </row>
    <row r="82" spans="1:10" ht="18" customHeight="1">
      <c r="A82" s="151" t="s">
        <v>283</v>
      </c>
      <c r="B82" s="152"/>
      <c r="C82" s="152"/>
      <c r="D82" s="152"/>
      <c r="E82" s="152"/>
      <c r="F82" s="152"/>
      <c r="G82" s="152"/>
      <c r="H82" s="153"/>
      <c r="I82" s="27">
        <v>0</v>
      </c>
      <c r="J82" s="28"/>
    </row>
    <row r="83" spans="1:10" ht="18" customHeight="1">
      <c r="A83" s="23" t="s">
        <v>284</v>
      </c>
      <c r="B83" s="24" t="s">
        <v>285</v>
      </c>
      <c r="C83" s="23" t="s">
        <v>286</v>
      </c>
      <c r="D83" s="25" t="s">
        <v>100</v>
      </c>
      <c r="E83" s="26">
        <v>195</v>
      </c>
      <c r="F83" s="26">
        <v>359</v>
      </c>
      <c r="G83" s="26"/>
      <c r="H83" s="46">
        <v>0.2</v>
      </c>
      <c r="I83" s="27">
        <v>0</v>
      </c>
      <c r="J83" s="28">
        <f t="shared" ref="J83:J92" si="5">I83*E83*(1-H83)</f>
        <v>0</v>
      </c>
    </row>
    <row r="84" spans="1:10" ht="18" customHeight="1">
      <c r="A84" s="23" t="s">
        <v>287</v>
      </c>
      <c r="B84" s="24" t="s">
        <v>288</v>
      </c>
      <c r="C84" s="23" t="s">
        <v>289</v>
      </c>
      <c r="D84" s="25" t="s">
        <v>100</v>
      </c>
      <c r="E84" s="26">
        <v>195</v>
      </c>
      <c r="F84" s="26">
        <v>359</v>
      </c>
      <c r="G84" s="26"/>
      <c r="H84" s="46">
        <v>0.2</v>
      </c>
      <c r="I84" s="27">
        <v>0</v>
      </c>
      <c r="J84" s="28">
        <f t="shared" si="5"/>
        <v>0</v>
      </c>
    </row>
    <row r="85" spans="1:10" ht="18" customHeight="1">
      <c r="A85" s="23" t="s">
        <v>290</v>
      </c>
      <c r="B85" s="24" t="s">
        <v>291</v>
      </c>
      <c r="C85" s="23" t="s">
        <v>292</v>
      </c>
      <c r="D85" s="25" t="s">
        <v>100</v>
      </c>
      <c r="E85" s="26">
        <v>195</v>
      </c>
      <c r="F85" s="26">
        <v>359</v>
      </c>
      <c r="G85" s="26"/>
      <c r="H85" s="46">
        <v>0.2</v>
      </c>
      <c r="I85" s="27">
        <v>0</v>
      </c>
      <c r="J85" s="28">
        <f t="shared" si="5"/>
        <v>0</v>
      </c>
    </row>
    <row r="86" spans="1:10" ht="18" customHeight="1">
      <c r="A86" s="23" t="s">
        <v>293</v>
      </c>
      <c r="B86" s="24" t="s">
        <v>294</v>
      </c>
      <c r="C86" s="23" t="s">
        <v>295</v>
      </c>
      <c r="D86" s="25" t="s">
        <v>100</v>
      </c>
      <c r="E86" s="26">
        <v>195</v>
      </c>
      <c r="F86" s="26">
        <v>359</v>
      </c>
      <c r="G86" s="26"/>
      <c r="H86" s="46">
        <v>0.2</v>
      </c>
      <c r="I86" s="27">
        <v>0</v>
      </c>
      <c r="J86" s="28">
        <f t="shared" si="5"/>
        <v>0</v>
      </c>
    </row>
    <row r="87" spans="1:10" ht="18" customHeight="1">
      <c r="A87" s="23" t="s">
        <v>296</v>
      </c>
      <c r="B87" s="24" t="s">
        <v>297</v>
      </c>
      <c r="C87" s="23" t="s">
        <v>298</v>
      </c>
      <c r="D87" s="25" t="s">
        <v>100</v>
      </c>
      <c r="E87" s="26">
        <v>195</v>
      </c>
      <c r="F87" s="26">
        <v>359</v>
      </c>
      <c r="G87" s="26"/>
      <c r="H87" s="46">
        <v>0.2</v>
      </c>
      <c r="I87" s="27">
        <v>0</v>
      </c>
      <c r="J87" s="28">
        <f t="shared" si="5"/>
        <v>0</v>
      </c>
    </row>
    <row r="88" spans="1:10" ht="18" customHeight="1">
      <c r="A88" s="23" t="s">
        <v>299</v>
      </c>
      <c r="B88" s="24" t="s">
        <v>300</v>
      </c>
      <c r="C88" s="23" t="s">
        <v>301</v>
      </c>
      <c r="D88" s="25" t="s">
        <v>100</v>
      </c>
      <c r="E88" s="26">
        <v>195</v>
      </c>
      <c r="F88" s="26">
        <v>359</v>
      </c>
      <c r="G88" s="26"/>
      <c r="H88" s="46">
        <v>0.2</v>
      </c>
      <c r="I88" s="27">
        <v>0</v>
      </c>
      <c r="J88" s="28">
        <f t="shared" si="5"/>
        <v>0</v>
      </c>
    </row>
    <row r="89" spans="1:10" ht="18" customHeight="1">
      <c r="A89" s="23" t="s">
        <v>302</v>
      </c>
      <c r="B89" s="24" t="s">
        <v>303</v>
      </c>
      <c r="C89" s="23" t="s">
        <v>304</v>
      </c>
      <c r="D89" s="25" t="s">
        <v>100</v>
      </c>
      <c r="E89" s="26">
        <v>195</v>
      </c>
      <c r="F89" s="26">
        <v>359</v>
      </c>
      <c r="G89" s="26"/>
      <c r="H89" s="46">
        <v>0.2</v>
      </c>
      <c r="I89" s="27">
        <v>0</v>
      </c>
      <c r="J89" s="28">
        <f t="shared" si="5"/>
        <v>0</v>
      </c>
    </row>
    <row r="90" spans="1:10" ht="18" customHeight="1">
      <c r="A90" s="23" t="s">
        <v>305</v>
      </c>
      <c r="B90" s="24" t="s">
        <v>306</v>
      </c>
      <c r="C90" s="23" t="s">
        <v>307</v>
      </c>
      <c r="D90" s="25" t="s">
        <v>100</v>
      </c>
      <c r="E90" s="26">
        <v>195</v>
      </c>
      <c r="F90" s="26">
        <v>359</v>
      </c>
      <c r="G90" s="26"/>
      <c r="H90" s="46">
        <v>0.2</v>
      </c>
      <c r="I90" s="27">
        <v>0</v>
      </c>
      <c r="J90" s="28">
        <f t="shared" si="5"/>
        <v>0</v>
      </c>
    </row>
    <row r="91" spans="1:10" ht="18" customHeight="1">
      <c r="A91" s="23" t="s">
        <v>308</v>
      </c>
      <c r="B91" s="24" t="s">
        <v>309</v>
      </c>
      <c r="C91" s="23" t="s">
        <v>310</v>
      </c>
      <c r="D91" s="25" t="s">
        <v>100</v>
      </c>
      <c r="E91" s="26">
        <v>195</v>
      </c>
      <c r="F91" s="26">
        <v>359</v>
      </c>
      <c r="G91" s="26"/>
      <c r="H91" s="46">
        <v>0.2</v>
      </c>
      <c r="I91" s="27">
        <v>0</v>
      </c>
      <c r="J91" s="28">
        <f t="shared" si="5"/>
        <v>0</v>
      </c>
    </row>
    <row r="92" spans="1:10" ht="18" customHeight="1">
      <c r="A92" s="23" t="s">
        <v>311</v>
      </c>
      <c r="B92" s="24" t="s">
        <v>312</v>
      </c>
      <c r="C92" s="23" t="s">
        <v>313</v>
      </c>
      <c r="D92" s="25" t="s">
        <v>100</v>
      </c>
      <c r="E92" s="26">
        <v>195</v>
      </c>
      <c r="F92" s="26">
        <v>359</v>
      </c>
      <c r="G92" s="26"/>
      <c r="H92" s="46">
        <v>0.2</v>
      </c>
      <c r="I92" s="27">
        <v>0</v>
      </c>
      <c r="J92" s="28">
        <f t="shared" si="5"/>
        <v>0</v>
      </c>
    </row>
    <row r="93" spans="1:10" ht="18" customHeight="1">
      <c r="A93" s="151" t="s">
        <v>314</v>
      </c>
      <c r="B93" s="152"/>
      <c r="C93" s="152"/>
      <c r="D93" s="152"/>
      <c r="E93" s="152"/>
      <c r="F93" s="152"/>
      <c r="G93" s="152"/>
      <c r="H93" s="153"/>
      <c r="I93" s="27">
        <v>0</v>
      </c>
      <c r="J93" s="28"/>
    </row>
    <row r="94" spans="1:10" ht="18" customHeight="1">
      <c r="A94" s="151" t="s">
        <v>315</v>
      </c>
      <c r="B94" s="152"/>
      <c r="C94" s="152"/>
      <c r="D94" s="152"/>
      <c r="E94" s="152"/>
      <c r="F94" s="152"/>
      <c r="G94" s="152"/>
      <c r="H94" s="153"/>
      <c r="I94" s="27">
        <v>0</v>
      </c>
      <c r="J94" s="28"/>
    </row>
    <row r="95" spans="1:10" ht="18" customHeight="1">
      <c r="A95" s="23" t="s">
        <v>316</v>
      </c>
      <c r="B95" s="24" t="s">
        <v>317</v>
      </c>
      <c r="C95" s="23" t="s">
        <v>318</v>
      </c>
      <c r="D95" s="25" t="s">
        <v>157</v>
      </c>
      <c r="E95" s="26">
        <v>119</v>
      </c>
      <c r="F95" s="26">
        <v>219</v>
      </c>
      <c r="G95" s="26"/>
      <c r="H95" s="46">
        <v>0.15</v>
      </c>
      <c r="I95" s="27">
        <v>0</v>
      </c>
      <c r="J95" s="28">
        <f t="shared" ref="J95:J109" si="6">I95*E95*(1-H95)</f>
        <v>0</v>
      </c>
    </row>
    <row r="96" spans="1:10" ht="18" customHeight="1">
      <c r="A96" s="23" t="s">
        <v>319</v>
      </c>
      <c r="B96" s="24" t="s">
        <v>320</v>
      </c>
      <c r="C96" s="23" t="s">
        <v>321</v>
      </c>
      <c r="D96" s="25" t="s">
        <v>157</v>
      </c>
      <c r="E96" s="26">
        <v>119</v>
      </c>
      <c r="F96" s="26">
        <v>219</v>
      </c>
      <c r="G96" s="26"/>
      <c r="H96" s="46">
        <v>0.15</v>
      </c>
      <c r="I96" s="27">
        <v>0</v>
      </c>
      <c r="J96" s="28">
        <f t="shared" si="6"/>
        <v>0</v>
      </c>
    </row>
    <row r="97" spans="1:10" ht="18" customHeight="1">
      <c r="A97" s="23" t="s">
        <v>322</v>
      </c>
      <c r="B97" s="24" t="s">
        <v>323</v>
      </c>
      <c r="C97" s="23" t="s">
        <v>324</v>
      </c>
      <c r="D97" s="25" t="s">
        <v>157</v>
      </c>
      <c r="E97" s="26">
        <v>119</v>
      </c>
      <c r="F97" s="26">
        <v>219</v>
      </c>
      <c r="G97" s="26"/>
      <c r="H97" s="46">
        <v>0.15</v>
      </c>
      <c r="I97" s="27">
        <v>0</v>
      </c>
      <c r="J97" s="28">
        <f t="shared" si="6"/>
        <v>0</v>
      </c>
    </row>
    <row r="98" spans="1:10" ht="18" customHeight="1">
      <c r="A98" s="23" t="s">
        <v>325</v>
      </c>
      <c r="B98" s="24" t="s">
        <v>326</v>
      </c>
      <c r="C98" s="23" t="s">
        <v>327</v>
      </c>
      <c r="D98" s="25" t="s">
        <v>157</v>
      </c>
      <c r="E98" s="26">
        <v>119</v>
      </c>
      <c r="F98" s="26">
        <v>219</v>
      </c>
      <c r="G98" s="26"/>
      <c r="H98" s="46">
        <v>0.2</v>
      </c>
      <c r="I98" s="27">
        <v>0</v>
      </c>
      <c r="J98" s="28">
        <f t="shared" si="6"/>
        <v>0</v>
      </c>
    </row>
    <row r="99" spans="1:10" ht="18" customHeight="1">
      <c r="A99" s="23" t="s">
        <v>328</v>
      </c>
      <c r="B99" s="24" t="s">
        <v>329</v>
      </c>
      <c r="C99" s="23" t="s">
        <v>330</v>
      </c>
      <c r="D99" s="25" t="s">
        <v>157</v>
      </c>
      <c r="E99" s="26">
        <v>119</v>
      </c>
      <c r="F99" s="26">
        <v>219</v>
      </c>
      <c r="G99" s="26"/>
      <c r="H99" s="46">
        <v>0.2</v>
      </c>
      <c r="I99" s="27">
        <v>0</v>
      </c>
      <c r="J99" s="28">
        <f t="shared" si="6"/>
        <v>0</v>
      </c>
    </row>
    <row r="100" spans="1:10" ht="18" customHeight="1">
      <c r="A100" s="23" t="s">
        <v>331</v>
      </c>
      <c r="B100" s="24" t="s">
        <v>332</v>
      </c>
      <c r="C100" s="23" t="s">
        <v>333</v>
      </c>
      <c r="D100" s="25" t="s">
        <v>157</v>
      </c>
      <c r="E100" s="26">
        <v>136</v>
      </c>
      <c r="F100" s="26">
        <v>240</v>
      </c>
      <c r="G100" s="26"/>
      <c r="H100" s="46">
        <v>0.15</v>
      </c>
      <c r="I100" s="27">
        <v>0</v>
      </c>
      <c r="J100" s="28">
        <f t="shared" si="6"/>
        <v>0</v>
      </c>
    </row>
    <row r="101" spans="1:10" ht="18" customHeight="1">
      <c r="A101" s="23" t="s">
        <v>334</v>
      </c>
      <c r="B101" s="24" t="s">
        <v>335</v>
      </c>
      <c r="C101" s="23" t="s">
        <v>336</v>
      </c>
      <c r="D101" s="25" t="s">
        <v>157</v>
      </c>
      <c r="E101" s="26">
        <v>136</v>
      </c>
      <c r="F101" s="26">
        <v>240</v>
      </c>
      <c r="G101" s="26"/>
      <c r="H101" s="46">
        <v>0.15</v>
      </c>
      <c r="I101" s="27">
        <v>0</v>
      </c>
      <c r="J101" s="28">
        <f t="shared" si="6"/>
        <v>0</v>
      </c>
    </row>
    <row r="102" spans="1:10" ht="18" customHeight="1">
      <c r="A102" s="23" t="s">
        <v>337</v>
      </c>
      <c r="B102" s="24" t="s">
        <v>338</v>
      </c>
      <c r="C102" s="23" t="s">
        <v>339</v>
      </c>
      <c r="D102" s="25" t="s">
        <v>157</v>
      </c>
      <c r="E102" s="26">
        <v>136</v>
      </c>
      <c r="F102" s="26">
        <v>240</v>
      </c>
      <c r="G102" s="26"/>
      <c r="H102" s="46">
        <v>0.2</v>
      </c>
      <c r="I102" s="27">
        <v>0</v>
      </c>
      <c r="J102" s="28">
        <f t="shared" si="6"/>
        <v>0</v>
      </c>
    </row>
    <row r="103" spans="1:10" ht="18" customHeight="1">
      <c r="A103" s="23" t="s">
        <v>340</v>
      </c>
      <c r="B103" s="24" t="s">
        <v>341</v>
      </c>
      <c r="C103" s="23" t="s">
        <v>342</v>
      </c>
      <c r="D103" s="25" t="s">
        <v>157</v>
      </c>
      <c r="E103" s="26">
        <v>119</v>
      </c>
      <c r="F103" s="26">
        <v>219</v>
      </c>
      <c r="G103" s="26"/>
      <c r="H103" s="46">
        <v>0.2</v>
      </c>
      <c r="I103" s="27">
        <v>0</v>
      </c>
      <c r="J103" s="28">
        <f t="shared" si="6"/>
        <v>0</v>
      </c>
    </row>
    <row r="104" spans="1:10" ht="18" customHeight="1">
      <c r="A104" s="23" t="s">
        <v>343</v>
      </c>
      <c r="B104" s="24" t="s">
        <v>344</v>
      </c>
      <c r="C104" s="23" t="s">
        <v>345</v>
      </c>
      <c r="D104" s="25" t="s">
        <v>157</v>
      </c>
      <c r="E104" s="26">
        <v>136</v>
      </c>
      <c r="F104" s="26">
        <v>240</v>
      </c>
      <c r="G104" s="26"/>
      <c r="H104" s="46">
        <v>0.2</v>
      </c>
      <c r="I104" s="27">
        <v>0</v>
      </c>
      <c r="J104" s="28">
        <f t="shared" si="6"/>
        <v>0</v>
      </c>
    </row>
    <row r="105" spans="1:10" ht="18" customHeight="1">
      <c r="A105" s="23" t="s">
        <v>346</v>
      </c>
      <c r="B105" s="24" t="s">
        <v>347</v>
      </c>
      <c r="C105" s="23" t="s">
        <v>348</v>
      </c>
      <c r="D105" s="25" t="s">
        <v>157</v>
      </c>
      <c r="E105" s="26">
        <v>119</v>
      </c>
      <c r="F105" s="26">
        <v>219</v>
      </c>
      <c r="G105" s="26"/>
      <c r="H105" s="46">
        <v>0.15</v>
      </c>
      <c r="I105" s="27">
        <v>0</v>
      </c>
      <c r="J105" s="28">
        <f t="shared" si="6"/>
        <v>0</v>
      </c>
    </row>
    <row r="106" spans="1:10" ht="18" customHeight="1">
      <c r="A106" s="23" t="s">
        <v>349</v>
      </c>
      <c r="B106" s="24" t="s">
        <v>350</v>
      </c>
      <c r="C106" s="23" t="s">
        <v>351</v>
      </c>
      <c r="D106" s="25" t="s">
        <v>157</v>
      </c>
      <c r="E106" s="26">
        <v>136</v>
      </c>
      <c r="F106" s="26">
        <v>240</v>
      </c>
      <c r="G106" s="26"/>
      <c r="H106" s="46">
        <v>0.15</v>
      </c>
      <c r="I106" s="27">
        <v>0</v>
      </c>
      <c r="J106" s="28">
        <f t="shared" si="6"/>
        <v>0</v>
      </c>
    </row>
    <row r="107" spans="1:10" ht="18" customHeight="1">
      <c r="A107" s="23" t="s">
        <v>352</v>
      </c>
      <c r="B107" s="24" t="s">
        <v>353</v>
      </c>
      <c r="C107" s="23" t="s">
        <v>354</v>
      </c>
      <c r="D107" s="25" t="s">
        <v>157</v>
      </c>
      <c r="E107" s="26">
        <v>119</v>
      </c>
      <c r="F107" s="26">
        <v>219</v>
      </c>
      <c r="G107" s="26"/>
      <c r="H107" s="46">
        <v>0.15</v>
      </c>
      <c r="I107" s="27">
        <v>0</v>
      </c>
      <c r="J107" s="28">
        <f t="shared" si="6"/>
        <v>0</v>
      </c>
    </row>
    <row r="108" spans="1:10" ht="18" customHeight="1">
      <c r="A108" s="23" t="s">
        <v>355</v>
      </c>
      <c r="B108" s="24" t="s">
        <v>356</v>
      </c>
      <c r="C108" s="23" t="s">
        <v>357</v>
      </c>
      <c r="D108" s="25" t="s">
        <v>157</v>
      </c>
      <c r="E108" s="26">
        <v>136</v>
      </c>
      <c r="F108" s="26">
        <v>240</v>
      </c>
      <c r="G108" s="26"/>
      <c r="H108" s="46">
        <v>0.2</v>
      </c>
      <c r="I108" s="27">
        <v>0</v>
      </c>
      <c r="J108" s="28">
        <f t="shared" si="6"/>
        <v>0</v>
      </c>
    </row>
    <row r="109" spans="1:10" ht="18" customHeight="1">
      <c r="A109" s="23" t="s">
        <v>358</v>
      </c>
      <c r="B109" s="24" t="s">
        <v>359</v>
      </c>
      <c r="C109" s="23" t="s">
        <v>360</v>
      </c>
      <c r="D109" s="25" t="s">
        <v>157</v>
      </c>
      <c r="E109" s="26">
        <v>136</v>
      </c>
      <c r="F109" s="26">
        <v>240</v>
      </c>
      <c r="G109" s="26"/>
      <c r="H109" s="46">
        <v>0.2</v>
      </c>
      <c r="I109" s="27">
        <v>0</v>
      </c>
      <c r="J109" s="28">
        <f t="shared" si="6"/>
        <v>0</v>
      </c>
    </row>
    <row r="110" spans="1:10" ht="18" customHeight="1">
      <c r="A110" s="151" t="s">
        <v>361</v>
      </c>
      <c r="B110" s="152"/>
      <c r="C110" s="152"/>
      <c r="D110" s="152"/>
      <c r="E110" s="152"/>
      <c r="F110" s="152"/>
      <c r="G110" s="152"/>
      <c r="H110" s="153"/>
      <c r="I110" s="27">
        <v>0</v>
      </c>
      <c r="J110" s="28"/>
    </row>
    <row r="111" spans="1:10" ht="18" customHeight="1">
      <c r="A111" s="23" t="s">
        <v>362</v>
      </c>
      <c r="B111" s="24" t="s">
        <v>363</v>
      </c>
      <c r="C111" s="23" t="s">
        <v>364</v>
      </c>
      <c r="D111" s="25" t="s">
        <v>365</v>
      </c>
      <c r="E111" s="26">
        <v>136</v>
      </c>
      <c r="F111" s="26">
        <v>239</v>
      </c>
      <c r="G111" s="26"/>
      <c r="H111" s="46">
        <v>0.25</v>
      </c>
      <c r="I111" s="27">
        <v>0</v>
      </c>
      <c r="J111" s="28">
        <f t="shared" ref="J111:J117" si="7">I111*E111*(1-H111)</f>
        <v>0</v>
      </c>
    </row>
    <row r="112" spans="1:10" ht="18" customHeight="1">
      <c r="A112" s="23" t="s">
        <v>366</v>
      </c>
      <c r="B112" s="24" t="s">
        <v>367</v>
      </c>
      <c r="C112" s="23" t="s">
        <v>368</v>
      </c>
      <c r="D112" s="25" t="s">
        <v>365</v>
      </c>
      <c r="E112" s="26">
        <v>136</v>
      </c>
      <c r="F112" s="26">
        <v>239</v>
      </c>
      <c r="G112" s="26"/>
      <c r="H112" s="46">
        <v>0.25</v>
      </c>
      <c r="I112" s="27">
        <v>0</v>
      </c>
      <c r="J112" s="28">
        <f t="shared" si="7"/>
        <v>0</v>
      </c>
    </row>
    <row r="113" spans="1:10" ht="18" customHeight="1">
      <c r="A113" s="23" t="s">
        <v>369</v>
      </c>
      <c r="B113" s="24" t="s">
        <v>370</v>
      </c>
      <c r="C113" s="23" t="s">
        <v>371</v>
      </c>
      <c r="D113" s="25" t="s">
        <v>365</v>
      </c>
      <c r="E113" s="26">
        <v>136</v>
      </c>
      <c r="F113" s="26">
        <v>239</v>
      </c>
      <c r="G113" s="26"/>
      <c r="H113" s="46">
        <v>0.25</v>
      </c>
      <c r="I113" s="27">
        <v>0</v>
      </c>
      <c r="J113" s="28">
        <f t="shared" si="7"/>
        <v>0</v>
      </c>
    </row>
    <row r="114" spans="1:10" ht="18" customHeight="1">
      <c r="A114" s="23" t="s">
        <v>372</v>
      </c>
      <c r="B114" s="24" t="s">
        <v>373</v>
      </c>
      <c r="C114" s="23" t="s">
        <v>374</v>
      </c>
      <c r="D114" s="25" t="s">
        <v>365</v>
      </c>
      <c r="E114" s="26">
        <v>136</v>
      </c>
      <c r="F114" s="26">
        <v>239</v>
      </c>
      <c r="G114" s="26"/>
      <c r="H114" s="46">
        <v>0.25</v>
      </c>
      <c r="I114" s="27">
        <v>0</v>
      </c>
      <c r="J114" s="28">
        <f t="shared" si="7"/>
        <v>0</v>
      </c>
    </row>
    <row r="115" spans="1:10" ht="18" customHeight="1">
      <c r="A115" s="23" t="s">
        <v>375</v>
      </c>
      <c r="B115" s="24" t="s">
        <v>376</v>
      </c>
      <c r="C115" s="23" t="s">
        <v>377</v>
      </c>
      <c r="D115" s="25" t="s">
        <v>365</v>
      </c>
      <c r="E115" s="26">
        <v>136</v>
      </c>
      <c r="F115" s="26">
        <v>239</v>
      </c>
      <c r="G115" s="26"/>
      <c r="H115" s="46">
        <v>0.25</v>
      </c>
      <c r="I115" s="27">
        <v>0</v>
      </c>
      <c r="J115" s="28">
        <f t="shared" si="7"/>
        <v>0</v>
      </c>
    </row>
    <row r="116" spans="1:10" ht="18" customHeight="1">
      <c r="A116" s="23" t="s">
        <v>378</v>
      </c>
      <c r="B116" s="24" t="s">
        <v>379</v>
      </c>
      <c r="C116" s="23" t="s">
        <v>380</v>
      </c>
      <c r="D116" s="25" t="s">
        <v>365</v>
      </c>
      <c r="E116" s="26">
        <v>136</v>
      </c>
      <c r="F116" s="26">
        <v>239</v>
      </c>
      <c r="G116" s="26"/>
      <c r="H116" s="46">
        <v>0.25</v>
      </c>
      <c r="I116" s="27">
        <v>0</v>
      </c>
      <c r="J116" s="28">
        <f t="shared" si="7"/>
        <v>0</v>
      </c>
    </row>
    <row r="117" spans="1:10" ht="18" customHeight="1">
      <c r="A117" s="23" t="s">
        <v>381</v>
      </c>
      <c r="B117" s="24" t="s">
        <v>382</v>
      </c>
      <c r="C117" s="23" t="s">
        <v>383</v>
      </c>
      <c r="D117" s="25" t="s">
        <v>365</v>
      </c>
      <c r="E117" s="26">
        <v>136</v>
      </c>
      <c r="F117" s="26">
        <v>239</v>
      </c>
      <c r="G117" s="26"/>
      <c r="H117" s="46">
        <v>0.25</v>
      </c>
      <c r="I117" s="27">
        <v>0</v>
      </c>
      <c r="J117" s="28">
        <f t="shared" si="7"/>
        <v>0</v>
      </c>
    </row>
    <row r="118" spans="1:10" ht="18" customHeight="1">
      <c r="A118" s="151" t="s">
        <v>384</v>
      </c>
      <c r="B118" s="152"/>
      <c r="C118" s="152"/>
      <c r="D118" s="152"/>
      <c r="E118" s="152"/>
      <c r="F118" s="152"/>
      <c r="G118" s="152"/>
      <c r="H118" s="153"/>
      <c r="I118" s="27">
        <v>0</v>
      </c>
      <c r="J118" s="28"/>
    </row>
    <row r="119" spans="1:10" ht="18" customHeight="1">
      <c r="A119" s="151" t="s">
        <v>385</v>
      </c>
      <c r="B119" s="152"/>
      <c r="C119" s="152"/>
      <c r="D119" s="152"/>
      <c r="E119" s="152"/>
      <c r="F119" s="152"/>
      <c r="G119" s="152"/>
      <c r="H119" s="153"/>
      <c r="I119" s="27">
        <v>0</v>
      </c>
      <c r="J119" s="28"/>
    </row>
    <row r="120" spans="1:10" ht="18" customHeight="1">
      <c r="A120" s="23" t="s">
        <v>386</v>
      </c>
      <c r="B120" s="24" t="s">
        <v>387</v>
      </c>
      <c r="C120" s="23"/>
      <c r="D120" s="25" t="s">
        <v>388</v>
      </c>
      <c r="E120" s="26">
        <v>119</v>
      </c>
      <c r="F120" s="26">
        <v>239</v>
      </c>
      <c r="G120" s="26"/>
      <c r="H120" s="46">
        <v>0.2</v>
      </c>
      <c r="I120" s="27">
        <v>0</v>
      </c>
      <c r="J120" s="28">
        <f t="shared" ref="J120:J135" si="8">I120*E120*(1-H120)</f>
        <v>0</v>
      </c>
    </row>
    <row r="121" spans="1:10" ht="18" customHeight="1">
      <c r="A121" s="23" t="s">
        <v>389</v>
      </c>
      <c r="B121" s="24" t="s">
        <v>390</v>
      </c>
      <c r="C121" s="23"/>
      <c r="D121" s="25" t="s">
        <v>388</v>
      </c>
      <c r="E121" s="26">
        <v>119</v>
      </c>
      <c r="F121" s="26">
        <v>239</v>
      </c>
      <c r="G121" s="26"/>
      <c r="H121" s="46">
        <v>0.2</v>
      </c>
      <c r="I121" s="27">
        <v>0</v>
      </c>
      <c r="J121" s="28">
        <f t="shared" si="8"/>
        <v>0</v>
      </c>
    </row>
    <row r="122" spans="1:10" ht="18" customHeight="1">
      <c r="A122" s="23" t="s">
        <v>391</v>
      </c>
      <c r="B122" s="24" t="s">
        <v>392</v>
      </c>
      <c r="C122" s="23"/>
      <c r="D122" s="25" t="s">
        <v>388</v>
      </c>
      <c r="E122" s="26">
        <v>157</v>
      </c>
      <c r="F122" s="26">
        <v>279</v>
      </c>
      <c r="G122" s="26"/>
      <c r="H122" s="46">
        <v>0.2</v>
      </c>
      <c r="I122" s="27">
        <v>0</v>
      </c>
      <c r="J122" s="28">
        <f t="shared" si="8"/>
        <v>0</v>
      </c>
    </row>
    <row r="123" spans="1:10" ht="18" customHeight="1">
      <c r="A123" s="23" t="s">
        <v>393</v>
      </c>
      <c r="B123" s="24" t="s">
        <v>394</v>
      </c>
      <c r="C123" s="23"/>
      <c r="D123" s="25" t="s">
        <v>388</v>
      </c>
      <c r="E123" s="26">
        <v>119</v>
      </c>
      <c r="F123" s="26">
        <v>239</v>
      </c>
      <c r="G123" s="26"/>
      <c r="H123" s="46">
        <v>0.2</v>
      </c>
      <c r="I123" s="27">
        <v>0</v>
      </c>
      <c r="J123" s="28">
        <f t="shared" si="8"/>
        <v>0</v>
      </c>
    </row>
    <row r="124" spans="1:10" ht="18" customHeight="1">
      <c r="A124" s="23" t="s">
        <v>395</v>
      </c>
      <c r="B124" s="24" t="s">
        <v>396</v>
      </c>
      <c r="C124" s="23"/>
      <c r="D124" s="25" t="s">
        <v>388</v>
      </c>
      <c r="E124" s="26">
        <v>157</v>
      </c>
      <c r="F124" s="26">
        <v>279</v>
      </c>
      <c r="G124" s="26"/>
      <c r="H124" s="46">
        <v>0.2</v>
      </c>
      <c r="I124" s="27">
        <v>0</v>
      </c>
      <c r="J124" s="28">
        <f t="shared" si="8"/>
        <v>0</v>
      </c>
    </row>
    <row r="125" spans="1:10" ht="18" customHeight="1">
      <c r="A125" s="23" t="s">
        <v>397</v>
      </c>
      <c r="B125" s="24" t="s">
        <v>398</v>
      </c>
      <c r="C125" s="23"/>
      <c r="D125" s="25" t="s">
        <v>388</v>
      </c>
      <c r="E125" s="26">
        <v>119</v>
      </c>
      <c r="F125" s="26">
        <v>239</v>
      </c>
      <c r="G125" s="26"/>
      <c r="H125" s="46">
        <v>0.2</v>
      </c>
      <c r="I125" s="27">
        <v>0</v>
      </c>
      <c r="J125" s="28">
        <f t="shared" si="8"/>
        <v>0</v>
      </c>
    </row>
    <row r="126" spans="1:10" ht="18" customHeight="1">
      <c r="A126" s="23" t="s">
        <v>399</v>
      </c>
      <c r="B126" s="24" t="s">
        <v>400</v>
      </c>
      <c r="C126" s="23"/>
      <c r="D126" s="25" t="s">
        <v>388</v>
      </c>
      <c r="E126" s="26">
        <v>157</v>
      </c>
      <c r="F126" s="26">
        <v>279</v>
      </c>
      <c r="G126" s="26"/>
      <c r="H126" s="46">
        <v>0.2</v>
      </c>
      <c r="I126" s="27">
        <v>0</v>
      </c>
      <c r="J126" s="28">
        <f t="shared" si="8"/>
        <v>0</v>
      </c>
    </row>
    <row r="127" spans="1:10" ht="18" customHeight="1">
      <c r="A127" s="23" t="s">
        <v>401</v>
      </c>
      <c r="B127" s="24" t="s">
        <v>402</v>
      </c>
      <c r="C127" s="23"/>
      <c r="D127" s="25" t="s">
        <v>388</v>
      </c>
      <c r="E127" s="26">
        <v>119</v>
      </c>
      <c r="F127" s="26">
        <v>239</v>
      </c>
      <c r="G127" s="26"/>
      <c r="H127" s="46">
        <v>0.2</v>
      </c>
      <c r="I127" s="27">
        <v>0</v>
      </c>
      <c r="J127" s="28">
        <f t="shared" si="8"/>
        <v>0</v>
      </c>
    </row>
    <row r="128" spans="1:10" ht="18" customHeight="1">
      <c r="A128" s="23" t="s">
        <v>403</v>
      </c>
      <c r="B128" s="24" t="s">
        <v>404</v>
      </c>
      <c r="C128" s="23"/>
      <c r="D128" s="25" t="s">
        <v>388</v>
      </c>
      <c r="E128" s="26">
        <v>157</v>
      </c>
      <c r="F128" s="26">
        <v>279</v>
      </c>
      <c r="G128" s="26"/>
      <c r="H128" s="46">
        <v>0.2</v>
      </c>
      <c r="I128" s="27">
        <v>0</v>
      </c>
      <c r="J128" s="28">
        <f t="shared" si="8"/>
        <v>0</v>
      </c>
    </row>
    <row r="129" spans="1:10" ht="18" customHeight="1">
      <c r="A129" s="23" t="s">
        <v>405</v>
      </c>
      <c r="B129" s="24" t="s">
        <v>406</v>
      </c>
      <c r="C129" s="23"/>
      <c r="D129" s="25" t="s">
        <v>388</v>
      </c>
      <c r="E129" s="26">
        <v>119</v>
      </c>
      <c r="F129" s="26">
        <v>239</v>
      </c>
      <c r="G129" s="26"/>
      <c r="H129" s="46">
        <v>0.2</v>
      </c>
      <c r="I129" s="27">
        <v>0</v>
      </c>
      <c r="J129" s="28">
        <f t="shared" si="8"/>
        <v>0</v>
      </c>
    </row>
    <row r="130" spans="1:10" ht="18" customHeight="1">
      <c r="A130" s="23" t="s">
        <v>407</v>
      </c>
      <c r="B130" s="24" t="s">
        <v>408</v>
      </c>
      <c r="C130" s="23"/>
      <c r="D130" s="25" t="s">
        <v>388</v>
      </c>
      <c r="E130" s="26">
        <v>119</v>
      </c>
      <c r="F130" s="26">
        <v>239</v>
      </c>
      <c r="G130" s="26"/>
      <c r="H130" s="46">
        <v>0.2</v>
      </c>
      <c r="I130" s="27">
        <v>0</v>
      </c>
      <c r="J130" s="28">
        <f t="shared" si="8"/>
        <v>0</v>
      </c>
    </row>
    <row r="131" spans="1:10" ht="18" customHeight="1">
      <c r="A131" s="23" t="s">
        <v>409</v>
      </c>
      <c r="B131" s="24" t="s">
        <v>410</v>
      </c>
      <c r="C131" s="23"/>
      <c r="D131" s="25" t="s">
        <v>388</v>
      </c>
      <c r="E131" s="26">
        <v>157</v>
      </c>
      <c r="F131" s="26">
        <v>279</v>
      </c>
      <c r="G131" s="26"/>
      <c r="H131" s="46">
        <v>0.2</v>
      </c>
      <c r="I131" s="27">
        <v>0</v>
      </c>
      <c r="J131" s="28">
        <f t="shared" si="8"/>
        <v>0</v>
      </c>
    </row>
    <row r="132" spans="1:10" ht="18" customHeight="1">
      <c r="A132" s="23" t="s">
        <v>411</v>
      </c>
      <c r="B132" s="24" t="s">
        <v>412</v>
      </c>
      <c r="C132" s="23"/>
      <c r="D132" s="25" t="s">
        <v>388</v>
      </c>
      <c r="E132" s="26">
        <v>119</v>
      </c>
      <c r="F132" s="26">
        <v>239</v>
      </c>
      <c r="G132" s="26"/>
      <c r="H132" s="46">
        <v>0.2</v>
      </c>
      <c r="I132" s="27">
        <v>0</v>
      </c>
      <c r="J132" s="28">
        <f t="shared" si="8"/>
        <v>0</v>
      </c>
    </row>
    <row r="133" spans="1:10" ht="18" customHeight="1">
      <c r="A133" s="23" t="s">
        <v>413</v>
      </c>
      <c r="B133" s="24" t="s">
        <v>414</v>
      </c>
      <c r="C133" s="23"/>
      <c r="D133" s="25" t="s">
        <v>388</v>
      </c>
      <c r="E133" s="26">
        <v>157</v>
      </c>
      <c r="F133" s="26">
        <v>279</v>
      </c>
      <c r="G133" s="26"/>
      <c r="H133" s="46">
        <v>0.2</v>
      </c>
      <c r="I133" s="27">
        <v>0</v>
      </c>
      <c r="J133" s="28">
        <f t="shared" si="8"/>
        <v>0</v>
      </c>
    </row>
    <row r="134" spans="1:10" ht="18" customHeight="1">
      <c r="A134" s="23" t="s">
        <v>415</v>
      </c>
      <c r="B134" s="24" t="s">
        <v>416</v>
      </c>
      <c r="C134" s="23"/>
      <c r="D134" s="25" t="s">
        <v>388</v>
      </c>
      <c r="E134" s="26">
        <v>119</v>
      </c>
      <c r="F134" s="26">
        <v>239</v>
      </c>
      <c r="G134" s="26"/>
      <c r="H134" s="46">
        <v>0.2</v>
      </c>
      <c r="I134" s="27">
        <v>0</v>
      </c>
      <c r="J134" s="28">
        <f t="shared" si="8"/>
        <v>0</v>
      </c>
    </row>
    <row r="135" spans="1:10" ht="18" customHeight="1">
      <c r="A135" s="23" t="s">
        <v>417</v>
      </c>
      <c r="B135" s="24" t="s">
        <v>418</v>
      </c>
      <c r="C135" s="23"/>
      <c r="D135" s="25" t="s">
        <v>388</v>
      </c>
      <c r="E135" s="26">
        <v>119</v>
      </c>
      <c r="F135" s="26">
        <v>239</v>
      </c>
      <c r="G135" s="26"/>
      <c r="H135" s="46">
        <v>0.2</v>
      </c>
      <c r="I135" s="27">
        <v>0</v>
      </c>
      <c r="J135" s="28">
        <f t="shared" si="8"/>
        <v>0</v>
      </c>
    </row>
    <row r="136" spans="1:10" ht="18" customHeight="1">
      <c r="A136" s="151" t="s">
        <v>419</v>
      </c>
      <c r="B136" s="152"/>
      <c r="C136" s="152"/>
      <c r="D136" s="152"/>
      <c r="E136" s="152"/>
      <c r="F136" s="152"/>
      <c r="G136" s="152"/>
      <c r="H136" s="153"/>
      <c r="I136" s="27">
        <v>0</v>
      </c>
      <c r="J136" s="28"/>
    </row>
    <row r="137" spans="1:10" ht="18" customHeight="1">
      <c r="A137" s="23" t="s">
        <v>420</v>
      </c>
      <c r="B137" s="24" t="s">
        <v>421</v>
      </c>
      <c r="C137" s="23" t="s">
        <v>422</v>
      </c>
      <c r="D137" s="25" t="s">
        <v>157</v>
      </c>
      <c r="E137" s="26">
        <v>125</v>
      </c>
      <c r="F137" s="26">
        <v>225</v>
      </c>
      <c r="G137" s="26"/>
      <c r="H137" s="46">
        <v>0.15</v>
      </c>
      <c r="I137" s="27">
        <v>0</v>
      </c>
      <c r="J137" s="28">
        <f t="shared" ref="J137:J170" si="9">I137*E137*(1-H137)</f>
        <v>0</v>
      </c>
    </row>
    <row r="138" spans="1:10" ht="18" customHeight="1">
      <c r="A138" s="23" t="s">
        <v>423</v>
      </c>
      <c r="B138" s="24" t="s">
        <v>424</v>
      </c>
      <c r="C138" s="23" t="s">
        <v>425</v>
      </c>
      <c r="D138" s="25" t="s">
        <v>157</v>
      </c>
      <c r="E138" s="26">
        <v>115</v>
      </c>
      <c r="F138" s="26">
        <v>209</v>
      </c>
      <c r="G138" s="26"/>
      <c r="H138" s="46">
        <v>0.15</v>
      </c>
      <c r="I138" s="27">
        <v>0</v>
      </c>
      <c r="J138" s="28">
        <f t="shared" si="9"/>
        <v>0</v>
      </c>
    </row>
    <row r="139" spans="1:10" ht="18" customHeight="1">
      <c r="A139" s="23" t="s">
        <v>426</v>
      </c>
      <c r="B139" s="24" t="s">
        <v>427</v>
      </c>
      <c r="C139" s="23" t="s">
        <v>428</v>
      </c>
      <c r="D139" s="25" t="s">
        <v>157</v>
      </c>
      <c r="E139" s="26">
        <v>99</v>
      </c>
      <c r="F139" s="26">
        <v>189</v>
      </c>
      <c r="G139" s="26"/>
      <c r="H139" s="46">
        <v>0.15</v>
      </c>
      <c r="I139" s="27">
        <v>0</v>
      </c>
      <c r="J139" s="28">
        <f t="shared" si="9"/>
        <v>0</v>
      </c>
    </row>
    <row r="140" spans="1:10" ht="18" customHeight="1">
      <c r="A140" s="23" t="s">
        <v>429</v>
      </c>
      <c r="B140" s="24" t="s">
        <v>430</v>
      </c>
      <c r="C140" s="23" t="s">
        <v>431</v>
      </c>
      <c r="D140" s="25" t="s">
        <v>157</v>
      </c>
      <c r="E140" s="26">
        <v>99</v>
      </c>
      <c r="F140" s="26">
        <v>189</v>
      </c>
      <c r="G140" s="26"/>
      <c r="H140" s="46">
        <v>0.15</v>
      </c>
      <c r="I140" s="27">
        <v>0</v>
      </c>
      <c r="J140" s="28">
        <f t="shared" si="9"/>
        <v>0</v>
      </c>
    </row>
    <row r="141" spans="1:10" ht="18" customHeight="1">
      <c r="A141" s="23" t="s">
        <v>432</v>
      </c>
      <c r="B141" s="24" t="s">
        <v>433</v>
      </c>
      <c r="C141" s="23" t="s">
        <v>434</v>
      </c>
      <c r="D141" s="25" t="s">
        <v>157</v>
      </c>
      <c r="E141" s="26">
        <v>99</v>
      </c>
      <c r="F141" s="26">
        <v>189</v>
      </c>
      <c r="G141" s="26"/>
      <c r="H141" s="46">
        <v>0.15</v>
      </c>
      <c r="I141" s="27">
        <v>0</v>
      </c>
      <c r="J141" s="28">
        <f t="shared" si="9"/>
        <v>0</v>
      </c>
    </row>
    <row r="142" spans="1:10" ht="18" customHeight="1">
      <c r="A142" s="23" t="s">
        <v>435</v>
      </c>
      <c r="B142" s="24" t="s">
        <v>436</v>
      </c>
      <c r="C142" s="23" t="s">
        <v>437</v>
      </c>
      <c r="D142" s="25" t="s">
        <v>157</v>
      </c>
      <c r="E142" s="26">
        <v>125</v>
      </c>
      <c r="F142" s="26">
        <v>225</v>
      </c>
      <c r="G142" s="26"/>
      <c r="H142" s="46">
        <v>0.15</v>
      </c>
      <c r="I142" s="27">
        <v>0</v>
      </c>
      <c r="J142" s="28">
        <f t="shared" si="9"/>
        <v>0</v>
      </c>
    </row>
    <row r="143" spans="1:10" ht="18" customHeight="1">
      <c r="A143" s="23" t="s">
        <v>438</v>
      </c>
      <c r="B143" s="24" t="s">
        <v>439</v>
      </c>
      <c r="C143" s="23" t="s">
        <v>440</v>
      </c>
      <c r="D143" s="25" t="s">
        <v>157</v>
      </c>
      <c r="E143" s="26">
        <v>125</v>
      </c>
      <c r="F143" s="26">
        <v>225</v>
      </c>
      <c r="G143" s="26"/>
      <c r="H143" s="46">
        <v>0.15</v>
      </c>
      <c r="I143" s="27">
        <v>0</v>
      </c>
      <c r="J143" s="28">
        <f t="shared" si="9"/>
        <v>0</v>
      </c>
    </row>
    <row r="144" spans="1:10" ht="18" customHeight="1">
      <c r="A144" s="23" t="s">
        <v>441</v>
      </c>
      <c r="B144" s="24" t="s">
        <v>442</v>
      </c>
      <c r="C144" s="23" t="s">
        <v>443</v>
      </c>
      <c r="D144" s="25" t="s">
        <v>157</v>
      </c>
      <c r="E144" s="26">
        <v>99</v>
      </c>
      <c r="F144" s="26">
        <v>189</v>
      </c>
      <c r="G144" s="26"/>
      <c r="H144" s="46">
        <v>0.15</v>
      </c>
      <c r="I144" s="27">
        <v>0</v>
      </c>
      <c r="J144" s="28">
        <f t="shared" si="9"/>
        <v>0</v>
      </c>
    </row>
    <row r="145" spans="1:10" ht="18" customHeight="1">
      <c r="A145" s="23" t="s">
        <v>444</v>
      </c>
      <c r="B145" s="24" t="s">
        <v>445</v>
      </c>
      <c r="C145" s="23" t="s">
        <v>446</v>
      </c>
      <c r="D145" s="25" t="s">
        <v>157</v>
      </c>
      <c r="E145" s="26">
        <v>99</v>
      </c>
      <c r="F145" s="26">
        <v>189</v>
      </c>
      <c r="G145" s="26"/>
      <c r="H145" s="46">
        <v>0.15</v>
      </c>
      <c r="I145" s="27">
        <v>0</v>
      </c>
      <c r="J145" s="28">
        <f t="shared" si="9"/>
        <v>0</v>
      </c>
    </row>
    <row r="146" spans="1:10" ht="18" customHeight="1">
      <c r="A146" s="23" t="s">
        <v>447</v>
      </c>
      <c r="B146" s="24" t="s">
        <v>448</v>
      </c>
      <c r="C146" s="23" t="s">
        <v>449</v>
      </c>
      <c r="D146" s="25" t="s">
        <v>157</v>
      </c>
      <c r="E146" s="26">
        <v>99</v>
      </c>
      <c r="F146" s="26">
        <v>189</v>
      </c>
      <c r="G146" s="26"/>
      <c r="H146" s="46">
        <v>0.15</v>
      </c>
      <c r="I146" s="27">
        <v>0</v>
      </c>
      <c r="J146" s="28">
        <f t="shared" si="9"/>
        <v>0</v>
      </c>
    </row>
    <row r="147" spans="1:10" ht="18" customHeight="1">
      <c r="A147" s="23" t="s">
        <v>450</v>
      </c>
      <c r="B147" s="24" t="s">
        <v>451</v>
      </c>
      <c r="C147" s="23" t="s">
        <v>452</v>
      </c>
      <c r="D147" s="25" t="s">
        <v>157</v>
      </c>
      <c r="E147" s="26">
        <v>99</v>
      </c>
      <c r="F147" s="26">
        <v>189</v>
      </c>
      <c r="G147" s="26"/>
      <c r="H147" s="46">
        <v>0.15</v>
      </c>
      <c r="I147" s="27">
        <v>0</v>
      </c>
      <c r="J147" s="28">
        <f t="shared" si="9"/>
        <v>0</v>
      </c>
    </row>
    <row r="148" spans="1:10" ht="18" customHeight="1">
      <c r="A148" s="23" t="s">
        <v>453</v>
      </c>
      <c r="B148" s="24" t="s">
        <v>454</v>
      </c>
      <c r="C148" s="23" t="s">
        <v>455</v>
      </c>
      <c r="D148" s="25" t="s">
        <v>157</v>
      </c>
      <c r="E148" s="26">
        <v>115</v>
      </c>
      <c r="F148" s="26">
        <v>209</v>
      </c>
      <c r="G148" s="26"/>
      <c r="H148" s="46">
        <v>0.15</v>
      </c>
      <c r="I148" s="27">
        <v>0</v>
      </c>
      <c r="J148" s="28">
        <f t="shared" si="9"/>
        <v>0</v>
      </c>
    </row>
    <row r="149" spans="1:10" ht="18" customHeight="1">
      <c r="A149" s="23" t="s">
        <v>456</v>
      </c>
      <c r="B149" s="24" t="s">
        <v>457</v>
      </c>
      <c r="C149" s="23" t="s">
        <v>458</v>
      </c>
      <c r="D149" s="25" t="s">
        <v>157</v>
      </c>
      <c r="E149" s="26">
        <v>125</v>
      </c>
      <c r="F149" s="26">
        <v>225</v>
      </c>
      <c r="G149" s="26"/>
      <c r="H149" s="46">
        <v>0.15</v>
      </c>
      <c r="I149" s="27">
        <v>0</v>
      </c>
      <c r="J149" s="28">
        <f t="shared" si="9"/>
        <v>0</v>
      </c>
    </row>
    <row r="150" spans="1:10" ht="18" customHeight="1">
      <c r="A150" s="23" t="s">
        <v>459</v>
      </c>
      <c r="B150" s="24" t="s">
        <v>460</v>
      </c>
      <c r="C150" s="23" t="s">
        <v>461</v>
      </c>
      <c r="D150" s="25" t="s">
        <v>157</v>
      </c>
      <c r="E150" s="26">
        <v>125</v>
      </c>
      <c r="F150" s="26">
        <v>225</v>
      </c>
      <c r="G150" s="26"/>
      <c r="H150" s="46">
        <v>0.15</v>
      </c>
      <c r="I150" s="27">
        <v>0</v>
      </c>
      <c r="J150" s="28">
        <f t="shared" si="9"/>
        <v>0</v>
      </c>
    </row>
    <row r="151" spans="1:10" ht="18" customHeight="1">
      <c r="A151" s="23" t="s">
        <v>462</v>
      </c>
      <c r="B151" s="24" t="s">
        <v>463</v>
      </c>
      <c r="C151" s="23" t="s">
        <v>464</v>
      </c>
      <c r="D151" s="25" t="s">
        <v>157</v>
      </c>
      <c r="E151" s="26">
        <v>109</v>
      </c>
      <c r="F151" s="26">
        <v>199</v>
      </c>
      <c r="G151" s="26"/>
      <c r="H151" s="46">
        <v>0.15</v>
      </c>
      <c r="I151" s="27">
        <v>0</v>
      </c>
      <c r="J151" s="28">
        <f t="shared" si="9"/>
        <v>0</v>
      </c>
    </row>
    <row r="152" spans="1:10" ht="18" customHeight="1">
      <c r="A152" s="23" t="s">
        <v>465</v>
      </c>
      <c r="B152" s="24" t="s">
        <v>466</v>
      </c>
      <c r="C152" s="23" t="s">
        <v>467</v>
      </c>
      <c r="D152" s="25" t="s">
        <v>157</v>
      </c>
      <c r="E152" s="26">
        <v>115</v>
      </c>
      <c r="F152" s="26">
        <v>209</v>
      </c>
      <c r="G152" s="26"/>
      <c r="H152" s="46">
        <v>0.15</v>
      </c>
      <c r="I152" s="27">
        <v>0</v>
      </c>
      <c r="J152" s="28">
        <f t="shared" si="9"/>
        <v>0</v>
      </c>
    </row>
    <row r="153" spans="1:10" ht="18" customHeight="1">
      <c r="A153" s="23" t="s">
        <v>468</v>
      </c>
      <c r="B153" s="24" t="s">
        <v>469</v>
      </c>
      <c r="C153" s="23" t="s">
        <v>470</v>
      </c>
      <c r="D153" s="25" t="s">
        <v>157</v>
      </c>
      <c r="E153" s="26">
        <v>115</v>
      </c>
      <c r="F153" s="26">
        <v>209</v>
      </c>
      <c r="G153" s="26"/>
      <c r="H153" s="46">
        <v>0.15</v>
      </c>
      <c r="I153" s="27">
        <v>0</v>
      </c>
      <c r="J153" s="28">
        <f t="shared" si="9"/>
        <v>0</v>
      </c>
    </row>
    <row r="154" spans="1:10" ht="18" customHeight="1">
      <c r="A154" s="23" t="s">
        <v>471</v>
      </c>
      <c r="B154" s="24" t="s">
        <v>472</v>
      </c>
      <c r="C154" s="23" t="s">
        <v>473</v>
      </c>
      <c r="D154" s="25" t="s">
        <v>157</v>
      </c>
      <c r="E154" s="26">
        <v>99</v>
      </c>
      <c r="F154" s="26">
        <v>189</v>
      </c>
      <c r="G154" s="26"/>
      <c r="H154" s="46">
        <v>0.15</v>
      </c>
      <c r="I154" s="27">
        <v>0</v>
      </c>
      <c r="J154" s="28">
        <f t="shared" si="9"/>
        <v>0</v>
      </c>
    </row>
    <row r="155" spans="1:10" ht="18" customHeight="1">
      <c r="A155" s="23" t="s">
        <v>474</v>
      </c>
      <c r="B155" s="24" t="s">
        <v>475</v>
      </c>
      <c r="C155" s="23" t="s">
        <v>476</v>
      </c>
      <c r="D155" s="25" t="s">
        <v>157</v>
      </c>
      <c r="E155" s="26">
        <v>115</v>
      </c>
      <c r="F155" s="26">
        <v>209</v>
      </c>
      <c r="G155" s="26"/>
      <c r="H155" s="46">
        <v>0.15</v>
      </c>
      <c r="I155" s="27">
        <v>0</v>
      </c>
      <c r="J155" s="28">
        <f t="shared" si="9"/>
        <v>0</v>
      </c>
    </row>
    <row r="156" spans="1:10" ht="18" customHeight="1">
      <c r="A156" s="23" t="s">
        <v>477</v>
      </c>
      <c r="B156" s="24" t="s">
        <v>478</v>
      </c>
      <c r="C156" s="23" t="s">
        <v>479</v>
      </c>
      <c r="D156" s="25" t="s">
        <v>157</v>
      </c>
      <c r="E156" s="26">
        <v>115</v>
      </c>
      <c r="F156" s="26">
        <v>209</v>
      </c>
      <c r="G156" s="26"/>
      <c r="H156" s="46">
        <v>0.15</v>
      </c>
      <c r="I156" s="27">
        <v>0</v>
      </c>
      <c r="J156" s="28">
        <f t="shared" si="9"/>
        <v>0</v>
      </c>
    </row>
    <row r="157" spans="1:10" ht="18" customHeight="1">
      <c r="A157" s="23" t="s">
        <v>480</v>
      </c>
      <c r="B157" s="24" t="s">
        <v>481</v>
      </c>
      <c r="C157" s="23" t="s">
        <v>482</v>
      </c>
      <c r="D157" s="25" t="s">
        <v>157</v>
      </c>
      <c r="E157" s="26">
        <v>115</v>
      </c>
      <c r="F157" s="26">
        <v>209</v>
      </c>
      <c r="G157" s="26"/>
      <c r="H157" s="46">
        <v>0.15</v>
      </c>
      <c r="I157" s="27">
        <v>0</v>
      </c>
      <c r="J157" s="28">
        <f t="shared" si="9"/>
        <v>0</v>
      </c>
    </row>
    <row r="158" spans="1:10" ht="18" customHeight="1">
      <c r="A158" s="23" t="s">
        <v>483</v>
      </c>
      <c r="B158" s="24" t="s">
        <v>484</v>
      </c>
      <c r="C158" s="23" t="s">
        <v>485</v>
      </c>
      <c r="D158" s="25" t="s">
        <v>157</v>
      </c>
      <c r="E158" s="26">
        <v>99</v>
      </c>
      <c r="F158" s="26">
        <v>189</v>
      </c>
      <c r="G158" s="26"/>
      <c r="H158" s="46">
        <v>0.15</v>
      </c>
      <c r="I158" s="27">
        <v>0</v>
      </c>
      <c r="J158" s="28">
        <f t="shared" si="9"/>
        <v>0</v>
      </c>
    </row>
    <row r="159" spans="1:10" ht="18" customHeight="1">
      <c r="A159" s="23" t="s">
        <v>486</v>
      </c>
      <c r="B159" s="24" t="s">
        <v>487</v>
      </c>
      <c r="C159" s="23" t="s">
        <v>488</v>
      </c>
      <c r="D159" s="25" t="s">
        <v>157</v>
      </c>
      <c r="E159" s="26">
        <v>99</v>
      </c>
      <c r="F159" s="26">
        <v>189</v>
      </c>
      <c r="G159" s="26"/>
      <c r="H159" s="46">
        <v>0.15</v>
      </c>
      <c r="I159" s="27">
        <v>0</v>
      </c>
      <c r="J159" s="28">
        <f t="shared" si="9"/>
        <v>0</v>
      </c>
    </row>
    <row r="160" spans="1:10" ht="18" customHeight="1">
      <c r="A160" s="23" t="s">
        <v>489</v>
      </c>
      <c r="B160" s="24" t="s">
        <v>490</v>
      </c>
      <c r="C160" s="23" t="s">
        <v>491</v>
      </c>
      <c r="D160" s="25" t="s">
        <v>157</v>
      </c>
      <c r="E160" s="26">
        <v>115</v>
      </c>
      <c r="F160" s="26">
        <v>209</v>
      </c>
      <c r="G160" s="26"/>
      <c r="H160" s="46">
        <v>0.15</v>
      </c>
      <c r="I160" s="27">
        <v>0</v>
      </c>
      <c r="J160" s="28">
        <f t="shared" si="9"/>
        <v>0</v>
      </c>
    </row>
    <row r="161" spans="1:10" ht="18" customHeight="1">
      <c r="A161" s="23" t="s">
        <v>492</v>
      </c>
      <c r="B161" s="24" t="s">
        <v>493</v>
      </c>
      <c r="C161" s="23" t="s">
        <v>494</v>
      </c>
      <c r="D161" s="25" t="s">
        <v>157</v>
      </c>
      <c r="E161" s="26">
        <v>115</v>
      </c>
      <c r="F161" s="26">
        <v>209</v>
      </c>
      <c r="G161" s="26"/>
      <c r="H161" s="46">
        <v>0.15</v>
      </c>
      <c r="I161" s="27">
        <v>0</v>
      </c>
      <c r="J161" s="28">
        <f t="shared" si="9"/>
        <v>0</v>
      </c>
    </row>
    <row r="162" spans="1:10" ht="18" customHeight="1">
      <c r="A162" s="23" t="s">
        <v>495</v>
      </c>
      <c r="B162" s="24" t="s">
        <v>496</v>
      </c>
      <c r="C162" s="23" t="s">
        <v>497</v>
      </c>
      <c r="D162" s="25" t="s">
        <v>157</v>
      </c>
      <c r="E162" s="26">
        <v>125</v>
      </c>
      <c r="F162" s="26">
        <v>225</v>
      </c>
      <c r="G162" s="26"/>
      <c r="H162" s="46">
        <v>0.15</v>
      </c>
      <c r="I162" s="27">
        <v>0</v>
      </c>
      <c r="J162" s="28">
        <f t="shared" si="9"/>
        <v>0</v>
      </c>
    </row>
    <row r="163" spans="1:10" ht="18" customHeight="1">
      <c r="A163" s="23" t="s">
        <v>498</v>
      </c>
      <c r="B163" s="24" t="s">
        <v>499</v>
      </c>
      <c r="C163" s="23" t="s">
        <v>500</v>
      </c>
      <c r="D163" s="25" t="s">
        <v>157</v>
      </c>
      <c r="E163" s="26">
        <v>99</v>
      </c>
      <c r="F163" s="26">
        <v>189</v>
      </c>
      <c r="G163" s="26"/>
      <c r="H163" s="46">
        <v>0.15</v>
      </c>
      <c r="I163" s="27">
        <v>0</v>
      </c>
      <c r="J163" s="28">
        <f t="shared" si="9"/>
        <v>0</v>
      </c>
    </row>
    <row r="164" spans="1:10" ht="18" customHeight="1">
      <c r="A164" s="23" t="s">
        <v>501</v>
      </c>
      <c r="B164" s="24" t="s">
        <v>502</v>
      </c>
      <c r="C164" s="23" t="s">
        <v>503</v>
      </c>
      <c r="D164" s="25" t="s">
        <v>157</v>
      </c>
      <c r="E164" s="26">
        <v>99</v>
      </c>
      <c r="F164" s="26">
        <v>189</v>
      </c>
      <c r="G164" s="26"/>
      <c r="H164" s="46">
        <v>0.15</v>
      </c>
      <c r="I164" s="27">
        <v>0</v>
      </c>
      <c r="J164" s="28">
        <f t="shared" si="9"/>
        <v>0</v>
      </c>
    </row>
    <row r="165" spans="1:10" ht="18" customHeight="1">
      <c r="A165" s="23" t="s">
        <v>504</v>
      </c>
      <c r="B165" s="24" t="s">
        <v>505</v>
      </c>
      <c r="C165" s="23" t="s">
        <v>506</v>
      </c>
      <c r="D165" s="25" t="s">
        <v>157</v>
      </c>
      <c r="E165" s="26">
        <v>99</v>
      </c>
      <c r="F165" s="26">
        <v>189</v>
      </c>
      <c r="G165" s="26"/>
      <c r="H165" s="46">
        <v>0.15</v>
      </c>
      <c r="I165" s="27">
        <v>0</v>
      </c>
      <c r="J165" s="28">
        <f t="shared" si="9"/>
        <v>0</v>
      </c>
    </row>
    <row r="166" spans="1:10" ht="18" customHeight="1">
      <c r="A166" s="23" t="s">
        <v>507</v>
      </c>
      <c r="B166" s="24" t="s">
        <v>508</v>
      </c>
      <c r="C166" s="23" t="s">
        <v>509</v>
      </c>
      <c r="D166" s="25" t="s">
        <v>157</v>
      </c>
      <c r="E166" s="26">
        <v>115</v>
      </c>
      <c r="F166" s="26">
        <v>209</v>
      </c>
      <c r="G166" s="26"/>
      <c r="H166" s="46">
        <v>0.15</v>
      </c>
      <c r="I166" s="27">
        <v>0</v>
      </c>
      <c r="J166" s="28">
        <f t="shared" si="9"/>
        <v>0</v>
      </c>
    </row>
    <row r="167" spans="1:10" ht="18" customHeight="1">
      <c r="A167" s="23" t="s">
        <v>510</v>
      </c>
      <c r="B167" s="24" t="s">
        <v>511</v>
      </c>
      <c r="C167" s="23" t="s">
        <v>512</v>
      </c>
      <c r="D167" s="25" t="s">
        <v>157</v>
      </c>
      <c r="E167" s="26">
        <v>99</v>
      </c>
      <c r="F167" s="26">
        <v>189</v>
      </c>
      <c r="G167" s="26"/>
      <c r="H167" s="46">
        <v>0.15</v>
      </c>
      <c r="I167" s="27">
        <v>0</v>
      </c>
      <c r="J167" s="28">
        <f t="shared" si="9"/>
        <v>0</v>
      </c>
    </row>
    <row r="168" spans="1:10" ht="18" customHeight="1">
      <c r="A168" s="23" t="s">
        <v>513</v>
      </c>
      <c r="B168" s="24" t="s">
        <v>514</v>
      </c>
      <c r="C168" s="23" t="s">
        <v>515</v>
      </c>
      <c r="D168" s="25" t="s">
        <v>157</v>
      </c>
      <c r="E168" s="26">
        <v>99</v>
      </c>
      <c r="F168" s="26">
        <v>189</v>
      </c>
      <c r="G168" s="26"/>
      <c r="H168" s="46">
        <v>0.15</v>
      </c>
      <c r="I168" s="27">
        <v>0</v>
      </c>
      <c r="J168" s="28">
        <f t="shared" si="9"/>
        <v>0</v>
      </c>
    </row>
    <row r="169" spans="1:10" ht="18" customHeight="1">
      <c r="A169" s="23" t="s">
        <v>516</v>
      </c>
      <c r="B169" s="24" t="s">
        <v>517</v>
      </c>
      <c r="C169" s="23" t="s">
        <v>515</v>
      </c>
      <c r="D169" s="25" t="s">
        <v>157</v>
      </c>
      <c r="E169" s="26">
        <v>99</v>
      </c>
      <c r="F169" s="26">
        <v>189</v>
      </c>
      <c r="G169" s="26"/>
      <c r="H169" s="46">
        <v>0.15</v>
      </c>
      <c r="I169" s="27">
        <v>0</v>
      </c>
      <c r="J169" s="28">
        <f t="shared" si="9"/>
        <v>0</v>
      </c>
    </row>
    <row r="170" spans="1:10" ht="18" customHeight="1">
      <c r="A170" s="23" t="s">
        <v>518</v>
      </c>
      <c r="B170" s="24" t="s">
        <v>519</v>
      </c>
      <c r="C170" s="23" t="s">
        <v>520</v>
      </c>
      <c r="D170" s="25" t="s">
        <v>157</v>
      </c>
      <c r="E170" s="26">
        <v>125</v>
      </c>
      <c r="F170" s="26">
        <v>230</v>
      </c>
      <c r="G170" s="26"/>
      <c r="H170" s="46">
        <v>0.15</v>
      </c>
      <c r="I170" s="27">
        <v>0</v>
      </c>
      <c r="J170" s="28">
        <f t="shared" si="9"/>
        <v>0</v>
      </c>
    </row>
    <row r="171" spans="1:10" ht="18" customHeight="1">
      <c r="A171" s="151" t="s">
        <v>521</v>
      </c>
      <c r="B171" s="152"/>
      <c r="C171" s="152"/>
      <c r="D171" s="152"/>
      <c r="E171" s="152"/>
      <c r="F171" s="152"/>
      <c r="G171" s="152"/>
      <c r="H171" s="153"/>
      <c r="I171" s="27">
        <v>0</v>
      </c>
      <c r="J171" s="28"/>
    </row>
    <row r="172" spans="1:10" ht="18" customHeight="1">
      <c r="A172" s="23" t="s">
        <v>522</v>
      </c>
      <c r="B172" s="24" t="s">
        <v>523</v>
      </c>
      <c r="C172" s="23" t="s">
        <v>524</v>
      </c>
      <c r="D172" s="25" t="s">
        <v>365</v>
      </c>
      <c r="E172" s="26">
        <v>94</v>
      </c>
      <c r="F172" s="26">
        <v>199</v>
      </c>
      <c r="G172" s="26"/>
      <c r="H172" s="46">
        <v>0.25</v>
      </c>
      <c r="I172" s="27">
        <v>0</v>
      </c>
      <c r="J172" s="28">
        <f t="shared" ref="J172:J181" si="10">I172*E172*(1-H172)</f>
        <v>0</v>
      </c>
    </row>
    <row r="173" spans="1:10" ht="18" customHeight="1">
      <c r="A173" s="23" t="s">
        <v>525</v>
      </c>
      <c r="B173" s="24" t="s">
        <v>526</v>
      </c>
      <c r="C173" s="23" t="s">
        <v>527</v>
      </c>
      <c r="D173" s="25" t="s">
        <v>365</v>
      </c>
      <c r="E173" s="26">
        <v>94</v>
      </c>
      <c r="F173" s="26">
        <v>199</v>
      </c>
      <c r="G173" s="26"/>
      <c r="H173" s="46">
        <v>0.25</v>
      </c>
      <c r="I173" s="27">
        <v>0</v>
      </c>
      <c r="J173" s="28">
        <f t="shared" si="10"/>
        <v>0</v>
      </c>
    </row>
    <row r="174" spans="1:10" ht="18" customHeight="1">
      <c r="A174" s="23" t="s">
        <v>528</v>
      </c>
      <c r="B174" s="24" t="s">
        <v>529</v>
      </c>
      <c r="C174" s="23" t="s">
        <v>530</v>
      </c>
      <c r="D174" s="25" t="s">
        <v>365</v>
      </c>
      <c r="E174" s="26">
        <v>94</v>
      </c>
      <c r="F174" s="26">
        <v>199</v>
      </c>
      <c r="G174" s="26"/>
      <c r="H174" s="46">
        <v>0.25</v>
      </c>
      <c r="I174" s="27">
        <v>0</v>
      </c>
      <c r="J174" s="28">
        <f t="shared" si="10"/>
        <v>0</v>
      </c>
    </row>
    <row r="175" spans="1:10" ht="18" customHeight="1">
      <c r="A175" s="23" t="s">
        <v>531</v>
      </c>
      <c r="B175" s="24" t="s">
        <v>532</v>
      </c>
      <c r="C175" s="23" t="s">
        <v>533</v>
      </c>
      <c r="D175" s="25" t="s">
        <v>365</v>
      </c>
      <c r="E175" s="26">
        <v>94</v>
      </c>
      <c r="F175" s="26">
        <v>199</v>
      </c>
      <c r="G175" s="26"/>
      <c r="H175" s="46">
        <v>0.25</v>
      </c>
      <c r="I175" s="27">
        <v>0</v>
      </c>
      <c r="J175" s="28">
        <f t="shared" si="10"/>
        <v>0</v>
      </c>
    </row>
    <row r="176" spans="1:10" ht="18" customHeight="1">
      <c r="A176" s="23" t="s">
        <v>534</v>
      </c>
      <c r="B176" s="24" t="s">
        <v>535</v>
      </c>
      <c r="C176" s="23" t="s">
        <v>536</v>
      </c>
      <c r="D176" s="25" t="s">
        <v>365</v>
      </c>
      <c r="E176" s="26">
        <v>94</v>
      </c>
      <c r="F176" s="26">
        <v>199</v>
      </c>
      <c r="G176" s="26"/>
      <c r="H176" s="46">
        <v>0.25</v>
      </c>
      <c r="I176" s="27">
        <v>0</v>
      </c>
      <c r="J176" s="28">
        <f t="shared" si="10"/>
        <v>0</v>
      </c>
    </row>
    <row r="177" spans="1:10" ht="18" customHeight="1">
      <c r="A177" s="23" t="s">
        <v>537</v>
      </c>
      <c r="B177" s="24" t="s">
        <v>538</v>
      </c>
      <c r="C177" s="23" t="s">
        <v>539</v>
      </c>
      <c r="D177" s="25" t="s">
        <v>365</v>
      </c>
      <c r="E177" s="26">
        <v>94</v>
      </c>
      <c r="F177" s="26">
        <v>199</v>
      </c>
      <c r="G177" s="26"/>
      <c r="H177" s="46">
        <v>0.25</v>
      </c>
      <c r="I177" s="27">
        <v>0</v>
      </c>
      <c r="J177" s="28">
        <f t="shared" si="10"/>
        <v>0</v>
      </c>
    </row>
    <row r="178" spans="1:10" ht="18" customHeight="1">
      <c r="A178" s="23" t="s">
        <v>540</v>
      </c>
      <c r="B178" s="24" t="s">
        <v>541</v>
      </c>
      <c r="C178" s="23" t="s">
        <v>542</v>
      </c>
      <c r="D178" s="25" t="s">
        <v>365</v>
      </c>
      <c r="E178" s="26">
        <v>94</v>
      </c>
      <c r="F178" s="26">
        <v>199</v>
      </c>
      <c r="G178" s="26"/>
      <c r="H178" s="46">
        <v>0.25</v>
      </c>
      <c r="I178" s="27">
        <v>0</v>
      </c>
      <c r="J178" s="28">
        <f t="shared" si="10"/>
        <v>0</v>
      </c>
    </row>
    <row r="179" spans="1:10" ht="18" customHeight="1">
      <c r="A179" s="23" t="s">
        <v>543</v>
      </c>
      <c r="B179" s="24" t="s">
        <v>544</v>
      </c>
      <c r="C179" s="23" t="s">
        <v>545</v>
      </c>
      <c r="D179" s="25" t="s">
        <v>365</v>
      </c>
      <c r="E179" s="26">
        <v>94</v>
      </c>
      <c r="F179" s="26">
        <v>199</v>
      </c>
      <c r="G179" s="26"/>
      <c r="H179" s="46">
        <v>0.25</v>
      </c>
      <c r="I179" s="27">
        <v>0</v>
      </c>
      <c r="J179" s="28">
        <f t="shared" si="10"/>
        <v>0</v>
      </c>
    </row>
    <row r="180" spans="1:10" ht="18" customHeight="1">
      <c r="A180" s="23" t="s">
        <v>546</v>
      </c>
      <c r="B180" s="24" t="s">
        <v>547</v>
      </c>
      <c r="C180" s="23" t="s">
        <v>548</v>
      </c>
      <c r="D180" s="25" t="s">
        <v>365</v>
      </c>
      <c r="E180" s="26">
        <v>94</v>
      </c>
      <c r="F180" s="26">
        <v>199</v>
      </c>
      <c r="G180" s="26"/>
      <c r="H180" s="46">
        <v>0.25</v>
      </c>
      <c r="I180" s="27">
        <v>0</v>
      </c>
      <c r="J180" s="28">
        <f t="shared" si="10"/>
        <v>0</v>
      </c>
    </row>
    <row r="181" spans="1:10" ht="18" customHeight="1">
      <c r="A181" s="23" t="s">
        <v>549</v>
      </c>
      <c r="B181" s="24" t="s">
        <v>550</v>
      </c>
      <c r="C181" s="23" t="s">
        <v>551</v>
      </c>
      <c r="D181" s="25" t="s">
        <v>365</v>
      </c>
      <c r="E181" s="26">
        <v>94</v>
      </c>
      <c r="F181" s="26">
        <v>199</v>
      </c>
      <c r="G181" s="26"/>
      <c r="H181" s="46">
        <v>0.25</v>
      </c>
      <c r="I181" s="27">
        <v>0</v>
      </c>
      <c r="J181" s="28">
        <f t="shared" si="10"/>
        <v>0</v>
      </c>
    </row>
    <row r="182" spans="1:10" ht="18" customHeight="1">
      <c r="A182" s="151" t="s">
        <v>552</v>
      </c>
      <c r="B182" s="152"/>
      <c r="C182" s="152"/>
      <c r="D182" s="152"/>
      <c r="E182" s="152"/>
      <c r="F182" s="152"/>
      <c r="G182" s="152"/>
      <c r="H182" s="153"/>
      <c r="I182" s="27">
        <v>0</v>
      </c>
      <c r="J182" s="28"/>
    </row>
    <row r="183" spans="1:10" ht="18" customHeight="1">
      <c r="A183" s="23" t="s">
        <v>553</v>
      </c>
      <c r="B183" s="24" t="s">
        <v>554</v>
      </c>
      <c r="C183" s="23" t="s">
        <v>555</v>
      </c>
      <c r="D183" s="25" t="s">
        <v>80</v>
      </c>
      <c r="E183" s="26">
        <v>167</v>
      </c>
      <c r="F183" s="26">
        <v>300</v>
      </c>
      <c r="G183" s="26"/>
      <c r="H183" s="46">
        <v>0.25</v>
      </c>
      <c r="I183" s="27">
        <v>0</v>
      </c>
      <c r="J183" s="28">
        <f t="shared" ref="J183:J194" si="11">I183*E183*(1-H183)</f>
        <v>0</v>
      </c>
    </row>
    <row r="184" spans="1:10" ht="18" customHeight="1">
      <c r="A184" s="23" t="s">
        <v>556</v>
      </c>
      <c r="B184" s="24" t="s">
        <v>557</v>
      </c>
      <c r="C184" s="23" t="s">
        <v>558</v>
      </c>
      <c r="D184" s="25" t="s">
        <v>80</v>
      </c>
      <c r="E184" s="26">
        <v>167</v>
      </c>
      <c r="F184" s="26">
        <v>300</v>
      </c>
      <c r="G184" s="26"/>
      <c r="H184" s="46">
        <v>0.25</v>
      </c>
      <c r="I184" s="27">
        <v>0</v>
      </c>
      <c r="J184" s="28">
        <f t="shared" si="11"/>
        <v>0</v>
      </c>
    </row>
    <row r="185" spans="1:10" ht="18" customHeight="1">
      <c r="A185" s="23" t="s">
        <v>559</v>
      </c>
      <c r="B185" s="24" t="s">
        <v>560</v>
      </c>
      <c r="C185" s="23" t="s">
        <v>561</v>
      </c>
      <c r="D185" s="25" t="s">
        <v>80</v>
      </c>
      <c r="E185" s="26">
        <v>153</v>
      </c>
      <c r="F185" s="26">
        <v>273</v>
      </c>
      <c r="G185" s="26"/>
      <c r="H185" s="46">
        <v>0.25</v>
      </c>
      <c r="I185" s="27">
        <v>0</v>
      </c>
      <c r="J185" s="28">
        <f t="shared" si="11"/>
        <v>0</v>
      </c>
    </row>
    <row r="186" spans="1:10" ht="18" customHeight="1">
      <c r="A186" s="23" t="s">
        <v>562</v>
      </c>
      <c r="B186" s="24" t="s">
        <v>563</v>
      </c>
      <c r="C186" s="23" t="s">
        <v>564</v>
      </c>
      <c r="D186" s="25" t="s">
        <v>80</v>
      </c>
      <c r="E186" s="26">
        <v>153</v>
      </c>
      <c r="F186" s="26">
        <v>273</v>
      </c>
      <c r="G186" s="26"/>
      <c r="H186" s="46">
        <v>0.25</v>
      </c>
      <c r="I186" s="27">
        <v>0</v>
      </c>
      <c r="J186" s="28">
        <f t="shared" si="11"/>
        <v>0</v>
      </c>
    </row>
    <row r="187" spans="1:10" ht="18" customHeight="1">
      <c r="A187" s="23" t="s">
        <v>565</v>
      </c>
      <c r="B187" s="24" t="s">
        <v>566</v>
      </c>
      <c r="C187" s="23" t="s">
        <v>567</v>
      </c>
      <c r="D187" s="25" t="s">
        <v>80</v>
      </c>
      <c r="E187" s="26">
        <v>153</v>
      </c>
      <c r="F187" s="26">
        <v>273</v>
      </c>
      <c r="G187" s="26"/>
      <c r="H187" s="46">
        <v>0.25</v>
      </c>
      <c r="I187" s="27">
        <v>0</v>
      </c>
      <c r="J187" s="28">
        <f t="shared" si="11"/>
        <v>0</v>
      </c>
    </row>
    <row r="188" spans="1:10" ht="18" customHeight="1">
      <c r="A188" s="23" t="s">
        <v>568</v>
      </c>
      <c r="B188" s="24" t="s">
        <v>569</v>
      </c>
      <c r="C188" s="23" t="s">
        <v>570</v>
      </c>
      <c r="D188" s="25" t="s">
        <v>80</v>
      </c>
      <c r="E188" s="26">
        <v>153</v>
      </c>
      <c r="F188" s="26">
        <v>273</v>
      </c>
      <c r="G188" s="26"/>
      <c r="H188" s="46">
        <v>0.25</v>
      </c>
      <c r="I188" s="27">
        <v>0</v>
      </c>
      <c r="J188" s="28">
        <f t="shared" si="11"/>
        <v>0</v>
      </c>
    </row>
    <row r="189" spans="1:10" ht="18" customHeight="1">
      <c r="A189" s="23" t="s">
        <v>571</v>
      </c>
      <c r="B189" s="24" t="s">
        <v>572</v>
      </c>
      <c r="C189" s="23" t="s">
        <v>573</v>
      </c>
      <c r="D189" s="25" t="s">
        <v>80</v>
      </c>
      <c r="E189" s="26">
        <v>167</v>
      </c>
      <c r="F189" s="26">
        <v>300</v>
      </c>
      <c r="G189" s="26"/>
      <c r="H189" s="46">
        <v>0.25</v>
      </c>
      <c r="I189" s="27">
        <v>0</v>
      </c>
      <c r="J189" s="28">
        <f t="shared" si="11"/>
        <v>0</v>
      </c>
    </row>
    <row r="190" spans="1:10" ht="18" customHeight="1">
      <c r="A190" s="23" t="s">
        <v>574</v>
      </c>
      <c r="B190" s="24" t="s">
        <v>575</v>
      </c>
      <c r="C190" s="23" t="s">
        <v>576</v>
      </c>
      <c r="D190" s="25" t="s">
        <v>80</v>
      </c>
      <c r="E190" s="26">
        <v>167</v>
      </c>
      <c r="F190" s="26">
        <v>300</v>
      </c>
      <c r="G190" s="26"/>
      <c r="H190" s="46">
        <v>0.25</v>
      </c>
      <c r="I190" s="27">
        <v>0</v>
      </c>
      <c r="J190" s="28">
        <f t="shared" si="11"/>
        <v>0</v>
      </c>
    </row>
    <row r="191" spans="1:10" ht="18" customHeight="1">
      <c r="A191" s="23" t="s">
        <v>577</v>
      </c>
      <c r="B191" s="24" t="s">
        <v>578</v>
      </c>
      <c r="C191" s="23" t="s">
        <v>579</v>
      </c>
      <c r="D191" s="25" t="s">
        <v>80</v>
      </c>
      <c r="E191" s="26">
        <v>153</v>
      </c>
      <c r="F191" s="26">
        <v>273</v>
      </c>
      <c r="G191" s="26"/>
      <c r="H191" s="46">
        <v>0.25</v>
      </c>
      <c r="I191" s="27">
        <v>0</v>
      </c>
      <c r="J191" s="28">
        <f t="shared" si="11"/>
        <v>0</v>
      </c>
    </row>
    <row r="192" spans="1:10" ht="18" customHeight="1">
      <c r="A192" s="23" t="s">
        <v>580</v>
      </c>
      <c r="B192" s="24" t="s">
        <v>581</v>
      </c>
      <c r="C192" s="23" t="s">
        <v>582</v>
      </c>
      <c r="D192" s="25" t="s">
        <v>80</v>
      </c>
      <c r="E192" s="26">
        <v>167</v>
      </c>
      <c r="F192" s="26">
        <v>300</v>
      </c>
      <c r="G192" s="26"/>
      <c r="H192" s="46">
        <v>0.25</v>
      </c>
      <c r="I192" s="27">
        <v>0</v>
      </c>
      <c r="J192" s="28">
        <f t="shared" si="11"/>
        <v>0</v>
      </c>
    </row>
    <row r="193" spans="1:10" ht="18" customHeight="1">
      <c r="A193" s="23" t="s">
        <v>583</v>
      </c>
      <c r="B193" s="24" t="s">
        <v>584</v>
      </c>
      <c r="C193" s="23" t="s">
        <v>585</v>
      </c>
      <c r="D193" s="25" t="s">
        <v>80</v>
      </c>
      <c r="E193" s="26">
        <v>167</v>
      </c>
      <c r="F193" s="26">
        <v>300</v>
      </c>
      <c r="G193" s="26"/>
      <c r="H193" s="46">
        <v>0.25</v>
      </c>
      <c r="I193" s="27">
        <v>0</v>
      </c>
      <c r="J193" s="28">
        <f t="shared" si="11"/>
        <v>0</v>
      </c>
    </row>
    <row r="194" spans="1:10" ht="18" customHeight="1">
      <c r="A194" s="23" t="s">
        <v>586</v>
      </c>
      <c r="B194" s="24" t="s">
        <v>587</v>
      </c>
      <c r="C194" s="23" t="s">
        <v>588</v>
      </c>
      <c r="D194" s="25" t="s">
        <v>80</v>
      </c>
      <c r="E194" s="26">
        <v>167</v>
      </c>
      <c r="F194" s="26">
        <v>300</v>
      </c>
      <c r="G194" s="26"/>
      <c r="H194" s="46">
        <v>0.25</v>
      </c>
      <c r="I194" s="27">
        <v>0</v>
      </c>
      <c r="J194" s="28">
        <f t="shared" si="11"/>
        <v>0</v>
      </c>
    </row>
    <row r="195" spans="1:10" ht="18" customHeight="1">
      <c r="A195" s="151" t="s">
        <v>589</v>
      </c>
      <c r="B195" s="152"/>
      <c r="C195" s="152"/>
      <c r="D195" s="152"/>
      <c r="E195" s="152"/>
      <c r="F195" s="152"/>
      <c r="G195" s="152"/>
      <c r="H195" s="153"/>
      <c r="I195" s="27">
        <v>0</v>
      </c>
      <c r="J195" s="28"/>
    </row>
    <row r="196" spans="1:10" ht="18" customHeight="1">
      <c r="A196" s="23" t="s">
        <v>590</v>
      </c>
      <c r="B196" s="24" t="s">
        <v>591</v>
      </c>
      <c r="C196" s="23" t="s">
        <v>592</v>
      </c>
      <c r="D196" s="25" t="s">
        <v>100</v>
      </c>
      <c r="E196" s="26">
        <v>144</v>
      </c>
      <c r="F196" s="26">
        <v>249</v>
      </c>
      <c r="G196" s="26"/>
      <c r="H196" s="46">
        <v>0.2</v>
      </c>
      <c r="I196" s="27">
        <v>0</v>
      </c>
      <c r="J196" s="28">
        <f t="shared" ref="J196:J201" si="12">I196*E196*(1-H196)</f>
        <v>0</v>
      </c>
    </row>
    <row r="197" spans="1:10" ht="18" customHeight="1">
      <c r="A197" s="23" t="s">
        <v>593</v>
      </c>
      <c r="B197" s="24" t="s">
        <v>594</v>
      </c>
      <c r="C197" s="23" t="s">
        <v>595</v>
      </c>
      <c r="D197" s="25" t="s">
        <v>100</v>
      </c>
      <c r="E197" s="26">
        <v>144</v>
      </c>
      <c r="F197" s="26">
        <v>249</v>
      </c>
      <c r="G197" s="26"/>
      <c r="H197" s="46">
        <v>0.2</v>
      </c>
      <c r="I197" s="27">
        <v>0</v>
      </c>
      <c r="J197" s="28">
        <f t="shared" si="12"/>
        <v>0</v>
      </c>
    </row>
    <row r="198" spans="1:10" ht="18" customHeight="1">
      <c r="A198" s="23" t="s">
        <v>596</v>
      </c>
      <c r="B198" s="24" t="s">
        <v>597</v>
      </c>
      <c r="C198" s="23" t="s">
        <v>598</v>
      </c>
      <c r="D198" s="25" t="s">
        <v>100</v>
      </c>
      <c r="E198" s="26">
        <v>144</v>
      </c>
      <c r="F198" s="26">
        <v>249</v>
      </c>
      <c r="G198" s="26"/>
      <c r="H198" s="46">
        <v>0.2</v>
      </c>
      <c r="I198" s="27">
        <v>0</v>
      </c>
      <c r="J198" s="28">
        <f t="shared" si="12"/>
        <v>0</v>
      </c>
    </row>
    <row r="199" spans="1:10" ht="18" customHeight="1">
      <c r="A199" s="23" t="s">
        <v>599</v>
      </c>
      <c r="B199" s="24" t="s">
        <v>600</v>
      </c>
      <c r="C199" s="23" t="s">
        <v>601</v>
      </c>
      <c r="D199" s="25" t="s">
        <v>100</v>
      </c>
      <c r="E199" s="26">
        <v>144</v>
      </c>
      <c r="F199" s="26">
        <v>249</v>
      </c>
      <c r="G199" s="26"/>
      <c r="H199" s="46">
        <v>0.2</v>
      </c>
      <c r="I199" s="27">
        <v>0</v>
      </c>
      <c r="J199" s="28">
        <f t="shared" si="12"/>
        <v>0</v>
      </c>
    </row>
    <row r="200" spans="1:10" ht="18" customHeight="1">
      <c r="A200" s="23" t="s">
        <v>602</v>
      </c>
      <c r="B200" s="24" t="s">
        <v>603</v>
      </c>
      <c r="C200" s="23" t="s">
        <v>604</v>
      </c>
      <c r="D200" s="25" t="s">
        <v>100</v>
      </c>
      <c r="E200" s="26">
        <v>144</v>
      </c>
      <c r="F200" s="26">
        <v>249</v>
      </c>
      <c r="G200" s="26"/>
      <c r="H200" s="46">
        <v>0.2</v>
      </c>
      <c r="I200" s="27">
        <v>0</v>
      </c>
      <c r="J200" s="28">
        <f t="shared" si="12"/>
        <v>0</v>
      </c>
    </row>
    <row r="201" spans="1:10" ht="18" customHeight="1">
      <c r="A201" s="23" t="s">
        <v>605</v>
      </c>
      <c r="B201" s="24" t="s">
        <v>606</v>
      </c>
      <c r="C201" s="23" t="s">
        <v>607</v>
      </c>
      <c r="D201" s="25" t="s">
        <v>100</v>
      </c>
      <c r="E201" s="26">
        <v>144</v>
      </c>
      <c r="F201" s="26">
        <v>249</v>
      </c>
      <c r="G201" s="26"/>
      <c r="H201" s="46">
        <v>0.2</v>
      </c>
      <c r="I201" s="27">
        <v>0</v>
      </c>
      <c r="J201" s="28">
        <f t="shared" si="12"/>
        <v>0</v>
      </c>
    </row>
    <row r="202" spans="1:10" ht="18" customHeight="1">
      <c r="A202" s="151" t="s">
        <v>608</v>
      </c>
      <c r="B202" s="152"/>
      <c r="C202" s="152"/>
      <c r="D202" s="152"/>
      <c r="E202" s="152"/>
      <c r="F202" s="152"/>
      <c r="G202" s="152"/>
      <c r="H202" s="153"/>
      <c r="I202" s="27">
        <v>0</v>
      </c>
      <c r="J202" s="28"/>
    </row>
    <row r="203" spans="1:10" ht="18" customHeight="1">
      <c r="A203" s="151" t="s">
        <v>609</v>
      </c>
      <c r="B203" s="152"/>
      <c r="C203" s="152"/>
      <c r="D203" s="152"/>
      <c r="E203" s="152"/>
      <c r="F203" s="152"/>
      <c r="G203" s="152"/>
      <c r="H203" s="153"/>
      <c r="I203" s="27">
        <v>0</v>
      </c>
      <c r="J203" s="28"/>
    </row>
    <row r="204" spans="1:10" ht="18" customHeight="1">
      <c r="A204" s="23" t="s">
        <v>610</v>
      </c>
      <c r="B204" s="24" t="s">
        <v>611</v>
      </c>
      <c r="C204" s="23" t="s">
        <v>612</v>
      </c>
      <c r="D204" s="25" t="s">
        <v>388</v>
      </c>
      <c r="E204" s="26">
        <v>129</v>
      </c>
      <c r="F204" s="26">
        <v>240</v>
      </c>
      <c r="G204" s="26"/>
      <c r="H204" s="46">
        <v>0.2</v>
      </c>
      <c r="I204" s="27">
        <v>0</v>
      </c>
      <c r="J204" s="28">
        <f>I204*E204*(1-H204)</f>
        <v>0</v>
      </c>
    </row>
    <row r="205" spans="1:10" ht="18" customHeight="1">
      <c r="A205" s="23" t="s">
        <v>613</v>
      </c>
      <c r="B205" s="24" t="s">
        <v>614</v>
      </c>
      <c r="C205" s="23" t="s">
        <v>615</v>
      </c>
      <c r="D205" s="25" t="s">
        <v>388</v>
      </c>
      <c r="E205" s="26">
        <v>157</v>
      </c>
      <c r="F205" s="26">
        <v>279</v>
      </c>
      <c r="G205" s="26"/>
      <c r="H205" s="46">
        <v>0.2</v>
      </c>
      <c r="I205" s="27">
        <v>0</v>
      </c>
      <c r="J205" s="28">
        <f>I205*E205*(1-H205)</f>
        <v>0</v>
      </c>
    </row>
    <row r="206" spans="1:10" ht="18" customHeight="1">
      <c r="A206" s="23" t="s">
        <v>616</v>
      </c>
      <c r="B206" s="24" t="s">
        <v>617</v>
      </c>
      <c r="C206" s="23" t="s">
        <v>618</v>
      </c>
      <c r="D206" s="25" t="s">
        <v>388</v>
      </c>
      <c r="E206" s="26">
        <v>146</v>
      </c>
      <c r="F206" s="26">
        <v>259</v>
      </c>
      <c r="G206" s="26"/>
      <c r="H206" s="46">
        <v>0.2</v>
      </c>
      <c r="I206" s="27">
        <v>0</v>
      </c>
      <c r="J206" s="28">
        <f>I206*E206*(1-H206)</f>
        <v>0</v>
      </c>
    </row>
    <row r="207" spans="1:10" ht="18" customHeight="1">
      <c r="A207" s="23" t="s">
        <v>619</v>
      </c>
      <c r="B207" s="24" t="s">
        <v>620</v>
      </c>
      <c r="C207" s="23" t="s">
        <v>621</v>
      </c>
      <c r="D207" s="25" t="s">
        <v>388</v>
      </c>
      <c r="E207" s="26">
        <v>157</v>
      </c>
      <c r="F207" s="26">
        <v>279</v>
      </c>
      <c r="G207" s="26"/>
      <c r="H207" s="46">
        <v>0.15</v>
      </c>
      <c r="I207" s="27">
        <v>0</v>
      </c>
      <c r="J207" s="28">
        <f>I207*E207*(1-H207)</f>
        <v>0</v>
      </c>
    </row>
    <row r="208" spans="1:10" ht="18" customHeight="1">
      <c r="A208" s="151" t="s">
        <v>622</v>
      </c>
      <c r="B208" s="152"/>
      <c r="C208" s="152"/>
      <c r="D208" s="152"/>
      <c r="E208" s="152"/>
      <c r="F208" s="152"/>
      <c r="G208" s="152"/>
      <c r="H208" s="153"/>
      <c r="I208" s="27">
        <v>0</v>
      </c>
      <c r="J208" s="28"/>
    </row>
    <row r="209" spans="1:10" ht="18" customHeight="1">
      <c r="A209" s="23" t="s">
        <v>623</v>
      </c>
      <c r="B209" s="24" t="s">
        <v>624</v>
      </c>
      <c r="C209" s="23" t="s">
        <v>625</v>
      </c>
      <c r="D209" s="25" t="s">
        <v>80</v>
      </c>
      <c r="E209" s="26">
        <v>128</v>
      </c>
      <c r="F209" s="26">
        <v>226</v>
      </c>
      <c r="G209" s="26"/>
      <c r="H209" s="46">
        <v>0.15</v>
      </c>
      <c r="I209" s="27">
        <v>0</v>
      </c>
      <c r="J209" s="28">
        <f t="shared" ref="J209:J220" si="13">I209*E209*(1-H209)</f>
        <v>0</v>
      </c>
    </row>
    <row r="210" spans="1:10" ht="18" customHeight="1">
      <c r="A210" s="23" t="s">
        <v>626</v>
      </c>
      <c r="B210" s="24" t="s">
        <v>627</v>
      </c>
      <c r="C210" s="23" t="s">
        <v>628</v>
      </c>
      <c r="D210" s="25" t="s">
        <v>80</v>
      </c>
      <c r="E210" s="26">
        <v>128</v>
      </c>
      <c r="F210" s="26">
        <v>226</v>
      </c>
      <c r="G210" s="26"/>
      <c r="H210" s="46">
        <v>0.15</v>
      </c>
      <c r="I210" s="27">
        <v>0</v>
      </c>
      <c r="J210" s="28">
        <f t="shared" si="13"/>
        <v>0</v>
      </c>
    </row>
    <row r="211" spans="1:10" ht="18" customHeight="1">
      <c r="A211" s="23" t="s">
        <v>629</v>
      </c>
      <c r="B211" s="24" t="s">
        <v>630</v>
      </c>
      <c r="C211" s="23" t="s">
        <v>631</v>
      </c>
      <c r="D211" s="25" t="s">
        <v>80</v>
      </c>
      <c r="E211" s="26">
        <v>116</v>
      </c>
      <c r="F211" s="26">
        <v>205</v>
      </c>
      <c r="G211" s="26"/>
      <c r="H211" s="46">
        <v>0.15</v>
      </c>
      <c r="I211" s="27">
        <v>0</v>
      </c>
      <c r="J211" s="28">
        <f t="shared" si="13"/>
        <v>0</v>
      </c>
    </row>
    <row r="212" spans="1:10" ht="18" customHeight="1">
      <c r="A212" s="23" t="s">
        <v>632</v>
      </c>
      <c r="B212" s="24" t="s">
        <v>633</v>
      </c>
      <c r="C212" s="23" t="s">
        <v>634</v>
      </c>
      <c r="D212" s="25" t="s">
        <v>80</v>
      </c>
      <c r="E212" s="26">
        <v>116</v>
      </c>
      <c r="F212" s="26">
        <v>205</v>
      </c>
      <c r="G212" s="26"/>
      <c r="H212" s="46">
        <v>0.2</v>
      </c>
      <c r="I212" s="27">
        <v>0</v>
      </c>
      <c r="J212" s="28">
        <f t="shared" si="13"/>
        <v>0</v>
      </c>
    </row>
    <row r="213" spans="1:10" ht="18" customHeight="1">
      <c r="A213" s="23" t="s">
        <v>635</v>
      </c>
      <c r="B213" s="24" t="s">
        <v>636</v>
      </c>
      <c r="C213" s="23" t="s">
        <v>637</v>
      </c>
      <c r="D213" s="25" t="s">
        <v>80</v>
      </c>
      <c r="E213" s="26">
        <v>116</v>
      </c>
      <c r="F213" s="26">
        <v>205</v>
      </c>
      <c r="G213" s="26"/>
      <c r="H213" s="46">
        <v>0.2</v>
      </c>
      <c r="I213" s="27">
        <v>0</v>
      </c>
      <c r="J213" s="28">
        <f t="shared" si="13"/>
        <v>0</v>
      </c>
    </row>
    <row r="214" spans="1:10" ht="18" customHeight="1">
      <c r="A214" s="23" t="s">
        <v>638</v>
      </c>
      <c r="B214" s="24" t="s">
        <v>639</v>
      </c>
      <c r="C214" s="23" t="s">
        <v>640</v>
      </c>
      <c r="D214" s="25" t="s">
        <v>80</v>
      </c>
      <c r="E214" s="26">
        <v>116</v>
      </c>
      <c r="F214" s="26">
        <v>205</v>
      </c>
      <c r="G214" s="26"/>
      <c r="H214" s="46">
        <v>0.25</v>
      </c>
      <c r="I214" s="27">
        <v>0</v>
      </c>
      <c r="J214" s="28">
        <f t="shared" si="13"/>
        <v>0</v>
      </c>
    </row>
    <row r="215" spans="1:10" ht="18" customHeight="1">
      <c r="A215" s="23" t="s">
        <v>641</v>
      </c>
      <c r="B215" s="24" t="s">
        <v>642</v>
      </c>
      <c r="C215" s="23" t="s">
        <v>643</v>
      </c>
      <c r="D215" s="25" t="s">
        <v>80</v>
      </c>
      <c r="E215" s="26">
        <v>116</v>
      </c>
      <c r="F215" s="26">
        <v>205</v>
      </c>
      <c r="G215" s="26"/>
      <c r="H215" s="46">
        <v>0.2</v>
      </c>
      <c r="I215" s="27">
        <v>0</v>
      </c>
      <c r="J215" s="28">
        <f t="shared" si="13"/>
        <v>0</v>
      </c>
    </row>
    <row r="216" spans="1:10" ht="18" customHeight="1">
      <c r="A216" s="23" t="s">
        <v>644</v>
      </c>
      <c r="B216" s="24" t="s">
        <v>645</v>
      </c>
      <c r="C216" s="23" t="s">
        <v>646</v>
      </c>
      <c r="D216" s="25" t="s">
        <v>80</v>
      </c>
      <c r="E216" s="26">
        <v>116</v>
      </c>
      <c r="F216" s="26">
        <v>205</v>
      </c>
      <c r="G216" s="26"/>
      <c r="H216" s="46">
        <v>0.15</v>
      </c>
      <c r="I216" s="27">
        <v>0</v>
      </c>
      <c r="J216" s="28">
        <f t="shared" si="13"/>
        <v>0</v>
      </c>
    </row>
    <row r="217" spans="1:10" ht="18" customHeight="1">
      <c r="A217" s="23" t="s">
        <v>647</v>
      </c>
      <c r="B217" s="24" t="s">
        <v>648</v>
      </c>
      <c r="C217" s="23" t="s">
        <v>649</v>
      </c>
      <c r="D217" s="25" t="s">
        <v>80</v>
      </c>
      <c r="E217" s="26">
        <v>128</v>
      </c>
      <c r="F217" s="26">
        <v>226</v>
      </c>
      <c r="G217" s="26"/>
      <c r="H217" s="46">
        <v>0.2</v>
      </c>
      <c r="I217" s="27">
        <v>0</v>
      </c>
      <c r="J217" s="28">
        <f t="shared" si="13"/>
        <v>0</v>
      </c>
    </row>
    <row r="218" spans="1:10" ht="18" customHeight="1">
      <c r="A218" s="23" t="s">
        <v>650</v>
      </c>
      <c r="B218" s="24" t="s">
        <v>651</v>
      </c>
      <c r="C218" s="23" t="s">
        <v>652</v>
      </c>
      <c r="D218" s="25" t="s">
        <v>80</v>
      </c>
      <c r="E218" s="26">
        <v>116</v>
      </c>
      <c r="F218" s="26">
        <v>205</v>
      </c>
      <c r="G218" s="26"/>
      <c r="H218" s="46">
        <v>0.2</v>
      </c>
      <c r="I218" s="27">
        <v>0</v>
      </c>
      <c r="J218" s="28">
        <f t="shared" si="13"/>
        <v>0</v>
      </c>
    </row>
    <row r="219" spans="1:10" ht="18" customHeight="1">
      <c r="A219" s="23" t="s">
        <v>653</v>
      </c>
      <c r="B219" s="24" t="s">
        <v>654</v>
      </c>
      <c r="C219" s="23" t="s">
        <v>655</v>
      </c>
      <c r="D219" s="25" t="s">
        <v>80</v>
      </c>
      <c r="E219" s="26">
        <v>116</v>
      </c>
      <c r="F219" s="26">
        <v>205</v>
      </c>
      <c r="G219" s="26"/>
      <c r="H219" s="46">
        <v>0.2</v>
      </c>
      <c r="I219" s="27">
        <v>0</v>
      </c>
      <c r="J219" s="28">
        <f t="shared" si="13"/>
        <v>0</v>
      </c>
    </row>
    <row r="220" spans="1:10" ht="18" customHeight="1">
      <c r="A220" s="23" t="s">
        <v>656</v>
      </c>
      <c r="B220" s="24" t="s">
        <v>657</v>
      </c>
      <c r="C220" s="23" t="s">
        <v>658</v>
      </c>
      <c r="D220" s="25" t="s">
        <v>80</v>
      </c>
      <c r="E220" s="26">
        <v>128</v>
      </c>
      <c r="F220" s="26">
        <v>226</v>
      </c>
      <c r="G220" s="26"/>
      <c r="H220" s="46">
        <v>0.2</v>
      </c>
      <c r="I220" s="27">
        <v>0</v>
      </c>
      <c r="J220" s="28">
        <f t="shared" si="13"/>
        <v>0</v>
      </c>
    </row>
    <row r="221" spans="1:10" ht="18" customHeight="1">
      <c r="A221" s="151" t="s">
        <v>659</v>
      </c>
      <c r="B221" s="152"/>
      <c r="C221" s="152"/>
      <c r="D221" s="152"/>
      <c r="E221" s="152"/>
      <c r="F221" s="152"/>
      <c r="G221" s="152"/>
      <c r="H221" s="153"/>
      <c r="I221" s="27">
        <v>0</v>
      </c>
      <c r="J221" s="28"/>
    </row>
    <row r="222" spans="1:10" ht="18" customHeight="1">
      <c r="A222" s="23" t="s">
        <v>660</v>
      </c>
      <c r="B222" s="24" t="s">
        <v>661</v>
      </c>
      <c r="C222" s="23" t="s">
        <v>662</v>
      </c>
      <c r="D222" s="25" t="s">
        <v>80</v>
      </c>
      <c r="E222" s="26">
        <v>128</v>
      </c>
      <c r="F222" s="26">
        <v>239</v>
      </c>
      <c r="G222" s="26"/>
      <c r="H222" s="46">
        <v>0.2</v>
      </c>
      <c r="I222" s="27">
        <v>0</v>
      </c>
      <c r="J222" s="28">
        <f>I222*E222*(1-H222)</f>
        <v>0</v>
      </c>
    </row>
    <row r="223" spans="1:10" ht="18" customHeight="1">
      <c r="A223" s="151" t="s">
        <v>663</v>
      </c>
      <c r="B223" s="152"/>
      <c r="C223" s="152"/>
      <c r="D223" s="152"/>
      <c r="E223" s="152"/>
      <c r="F223" s="152"/>
      <c r="G223" s="152"/>
      <c r="H223" s="153"/>
      <c r="I223" s="27">
        <v>0</v>
      </c>
      <c r="J223" s="28"/>
    </row>
    <row r="224" spans="1:10" ht="18" customHeight="1">
      <c r="A224" s="23" t="s">
        <v>664</v>
      </c>
      <c r="B224" s="24" t="s">
        <v>665</v>
      </c>
      <c r="C224" s="23" t="s">
        <v>666</v>
      </c>
      <c r="D224" s="25" t="s">
        <v>157</v>
      </c>
      <c r="E224" s="26">
        <v>136</v>
      </c>
      <c r="F224" s="26">
        <v>205</v>
      </c>
      <c r="G224" s="26"/>
      <c r="H224" s="46">
        <v>0.25</v>
      </c>
      <c r="I224" s="27">
        <v>0</v>
      </c>
      <c r="J224" s="28">
        <f t="shared" ref="J224:J232" si="14">I224*E224*(1-H224)</f>
        <v>0</v>
      </c>
    </row>
    <row r="225" spans="1:10" ht="18" customHeight="1">
      <c r="A225" s="23" t="s">
        <v>667</v>
      </c>
      <c r="B225" s="24" t="s">
        <v>668</v>
      </c>
      <c r="C225" s="23" t="s">
        <v>669</v>
      </c>
      <c r="D225" s="25" t="s">
        <v>157</v>
      </c>
      <c r="E225" s="26">
        <v>136</v>
      </c>
      <c r="F225" s="26">
        <v>205</v>
      </c>
      <c r="G225" s="26"/>
      <c r="H225" s="46">
        <v>0.25</v>
      </c>
      <c r="I225" s="27">
        <v>0</v>
      </c>
      <c r="J225" s="28">
        <f t="shared" si="14"/>
        <v>0</v>
      </c>
    </row>
    <row r="226" spans="1:10" ht="18" customHeight="1">
      <c r="A226" s="23" t="s">
        <v>670</v>
      </c>
      <c r="B226" s="24" t="s">
        <v>671</v>
      </c>
      <c r="C226" s="23" t="s">
        <v>672</v>
      </c>
      <c r="D226" s="25" t="s">
        <v>157</v>
      </c>
      <c r="E226" s="26">
        <v>136</v>
      </c>
      <c r="F226" s="26">
        <v>205</v>
      </c>
      <c r="G226" s="26"/>
      <c r="H226" s="46">
        <v>0.25</v>
      </c>
      <c r="I226" s="27">
        <v>0</v>
      </c>
      <c r="J226" s="28">
        <f t="shared" si="14"/>
        <v>0</v>
      </c>
    </row>
    <row r="227" spans="1:10" ht="18" customHeight="1">
      <c r="A227" s="23" t="s">
        <v>673</v>
      </c>
      <c r="B227" s="24" t="s">
        <v>674</v>
      </c>
      <c r="C227" s="23" t="s">
        <v>675</v>
      </c>
      <c r="D227" s="25" t="s">
        <v>157</v>
      </c>
      <c r="E227" s="26">
        <v>136</v>
      </c>
      <c r="F227" s="26">
        <v>205</v>
      </c>
      <c r="G227" s="26"/>
      <c r="H227" s="46">
        <v>0.25</v>
      </c>
      <c r="I227" s="27">
        <v>0</v>
      </c>
      <c r="J227" s="28">
        <f t="shared" si="14"/>
        <v>0</v>
      </c>
    </row>
    <row r="228" spans="1:10" ht="18" customHeight="1">
      <c r="A228" s="23" t="s">
        <v>676</v>
      </c>
      <c r="B228" s="24" t="s">
        <v>677</v>
      </c>
      <c r="C228" s="23" t="s">
        <v>678</v>
      </c>
      <c r="D228" s="25" t="s">
        <v>157</v>
      </c>
      <c r="E228" s="26">
        <v>146</v>
      </c>
      <c r="F228" s="26">
        <v>226</v>
      </c>
      <c r="G228" s="26"/>
      <c r="H228" s="46">
        <v>0.25</v>
      </c>
      <c r="I228" s="27">
        <v>0</v>
      </c>
      <c r="J228" s="28">
        <f t="shared" si="14"/>
        <v>0</v>
      </c>
    </row>
    <row r="229" spans="1:10" ht="18" customHeight="1">
      <c r="A229" s="23" t="s">
        <v>679</v>
      </c>
      <c r="B229" s="24" t="s">
        <v>680</v>
      </c>
      <c r="C229" s="23" t="s">
        <v>681</v>
      </c>
      <c r="D229" s="25" t="s">
        <v>157</v>
      </c>
      <c r="E229" s="26">
        <v>136</v>
      </c>
      <c r="F229" s="26">
        <v>205</v>
      </c>
      <c r="G229" s="26"/>
      <c r="H229" s="46">
        <v>0.25</v>
      </c>
      <c r="I229" s="27">
        <v>0</v>
      </c>
      <c r="J229" s="28">
        <f t="shared" si="14"/>
        <v>0</v>
      </c>
    </row>
    <row r="230" spans="1:10" ht="18" customHeight="1">
      <c r="A230" s="23" t="s">
        <v>682</v>
      </c>
      <c r="B230" s="24" t="s">
        <v>683</v>
      </c>
      <c r="C230" s="23" t="s">
        <v>684</v>
      </c>
      <c r="D230" s="25" t="s">
        <v>157</v>
      </c>
      <c r="E230" s="26">
        <v>146</v>
      </c>
      <c r="F230" s="26">
        <v>226</v>
      </c>
      <c r="G230" s="26"/>
      <c r="H230" s="46">
        <v>0.25</v>
      </c>
      <c r="I230" s="27">
        <v>0</v>
      </c>
      <c r="J230" s="28">
        <f t="shared" si="14"/>
        <v>0</v>
      </c>
    </row>
    <row r="231" spans="1:10" ht="18" customHeight="1">
      <c r="A231" s="23" t="s">
        <v>685</v>
      </c>
      <c r="B231" s="24" t="s">
        <v>686</v>
      </c>
      <c r="C231" s="23" t="s">
        <v>687</v>
      </c>
      <c r="D231" s="25" t="s">
        <v>157</v>
      </c>
      <c r="E231" s="26">
        <v>136</v>
      </c>
      <c r="F231" s="26">
        <v>205</v>
      </c>
      <c r="G231" s="26"/>
      <c r="H231" s="46">
        <v>0.25</v>
      </c>
      <c r="I231" s="27">
        <v>0</v>
      </c>
      <c r="J231" s="28">
        <f t="shared" si="14"/>
        <v>0</v>
      </c>
    </row>
    <row r="232" spans="1:10" ht="18" customHeight="1">
      <c r="A232" s="23" t="s">
        <v>688</v>
      </c>
      <c r="B232" s="24" t="s">
        <v>689</v>
      </c>
      <c r="C232" s="23" t="s">
        <v>690</v>
      </c>
      <c r="D232" s="25" t="s">
        <v>157</v>
      </c>
      <c r="E232" s="26">
        <v>146</v>
      </c>
      <c r="F232" s="26">
        <v>226</v>
      </c>
      <c r="G232" s="26"/>
      <c r="H232" s="46">
        <v>0.25</v>
      </c>
      <c r="I232" s="27">
        <v>0</v>
      </c>
      <c r="J232" s="28">
        <f t="shared" si="14"/>
        <v>0</v>
      </c>
    </row>
    <row r="233" spans="1:10" ht="18" customHeight="1">
      <c r="A233" s="151" t="s">
        <v>691</v>
      </c>
      <c r="B233" s="152"/>
      <c r="C233" s="152"/>
      <c r="D233" s="152"/>
      <c r="E233" s="152"/>
      <c r="F233" s="152"/>
      <c r="G233" s="152"/>
      <c r="H233" s="153"/>
      <c r="I233" s="27">
        <v>0</v>
      </c>
      <c r="J233" s="28"/>
    </row>
    <row r="234" spans="1:10" ht="18" customHeight="1">
      <c r="A234" s="23" t="s">
        <v>692</v>
      </c>
      <c r="B234" s="24" t="s">
        <v>693</v>
      </c>
      <c r="C234" s="23" t="s">
        <v>694</v>
      </c>
      <c r="D234" s="25" t="s">
        <v>157</v>
      </c>
      <c r="E234" s="26">
        <v>146</v>
      </c>
      <c r="F234" s="26">
        <v>229</v>
      </c>
      <c r="G234" s="26"/>
      <c r="H234" s="46">
        <v>0.25</v>
      </c>
      <c r="I234" s="27">
        <v>0</v>
      </c>
      <c r="J234" s="28">
        <f t="shared" ref="J234:J241" si="15">I234*E234*(1-H234)</f>
        <v>0</v>
      </c>
    </row>
    <row r="235" spans="1:10" ht="18" customHeight="1">
      <c r="A235" s="23" t="s">
        <v>695</v>
      </c>
      <c r="B235" s="24" t="s">
        <v>696</v>
      </c>
      <c r="C235" s="23" t="s">
        <v>697</v>
      </c>
      <c r="D235" s="25" t="s">
        <v>157</v>
      </c>
      <c r="E235" s="26">
        <v>146</v>
      </c>
      <c r="F235" s="26">
        <v>229</v>
      </c>
      <c r="G235" s="26"/>
      <c r="H235" s="46">
        <v>0.25</v>
      </c>
      <c r="I235" s="27">
        <v>0</v>
      </c>
      <c r="J235" s="28">
        <f t="shared" si="15"/>
        <v>0</v>
      </c>
    </row>
    <row r="236" spans="1:10" ht="18" customHeight="1">
      <c r="A236" s="23" t="s">
        <v>698</v>
      </c>
      <c r="B236" s="24" t="s">
        <v>699</v>
      </c>
      <c r="C236" s="23" t="s">
        <v>700</v>
      </c>
      <c r="D236" s="25" t="s">
        <v>157</v>
      </c>
      <c r="E236" s="26">
        <v>146</v>
      </c>
      <c r="F236" s="26">
        <v>229</v>
      </c>
      <c r="G236" s="26"/>
      <c r="H236" s="46">
        <v>0.25</v>
      </c>
      <c r="I236" s="27">
        <v>0</v>
      </c>
      <c r="J236" s="28">
        <f t="shared" si="15"/>
        <v>0</v>
      </c>
    </row>
    <row r="237" spans="1:10" ht="18" customHeight="1">
      <c r="A237" s="23" t="s">
        <v>701</v>
      </c>
      <c r="B237" s="24" t="s">
        <v>702</v>
      </c>
      <c r="C237" s="23" t="s">
        <v>703</v>
      </c>
      <c r="D237" s="25" t="s">
        <v>157</v>
      </c>
      <c r="E237" s="26">
        <v>146</v>
      </c>
      <c r="F237" s="26">
        <v>229</v>
      </c>
      <c r="G237" s="26"/>
      <c r="H237" s="46">
        <v>0.25</v>
      </c>
      <c r="I237" s="27">
        <v>0</v>
      </c>
      <c r="J237" s="28">
        <f t="shared" si="15"/>
        <v>0</v>
      </c>
    </row>
    <row r="238" spans="1:10" ht="18" customHeight="1">
      <c r="A238" s="23" t="s">
        <v>704</v>
      </c>
      <c r="B238" s="24" t="s">
        <v>705</v>
      </c>
      <c r="C238" s="23" t="s">
        <v>706</v>
      </c>
      <c r="D238" s="25" t="s">
        <v>157</v>
      </c>
      <c r="E238" s="26">
        <v>146</v>
      </c>
      <c r="F238" s="26">
        <v>229</v>
      </c>
      <c r="G238" s="26"/>
      <c r="H238" s="46">
        <v>0.25</v>
      </c>
      <c r="I238" s="27">
        <v>0</v>
      </c>
      <c r="J238" s="28">
        <f t="shared" si="15"/>
        <v>0</v>
      </c>
    </row>
    <row r="239" spans="1:10" ht="18" customHeight="1">
      <c r="A239" s="23" t="s">
        <v>707</v>
      </c>
      <c r="B239" s="24" t="s">
        <v>708</v>
      </c>
      <c r="C239" s="23" t="s">
        <v>709</v>
      </c>
      <c r="D239" s="25" t="s">
        <v>157</v>
      </c>
      <c r="E239" s="26">
        <v>146</v>
      </c>
      <c r="F239" s="26">
        <v>229</v>
      </c>
      <c r="G239" s="26"/>
      <c r="H239" s="46">
        <v>0.25</v>
      </c>
      <c r="I239" s="27">
        <v>0</v>
      </c>
      <c r="J239" s="28">
        <f t="shared" si="15"/>
        <v>0</v>
      </c>
    </row>
    <row r="240" spans="1:10" ht="18" customHeight="1">
      <c r="A240" s="23" t="s">
        <v>710</v>
      </c>
      <c r="B240" s="24" t="s">
        <v>711</v>
      </c>
      <c r="C240" s="23" t="s">
        <v>712</v>
      </c>
      <c r="D240" s="25" t="s">
        <v>157</v>
      </c>
      <c r="E240" s="26">
        <v>146</v>
      </c>
      <c r="F240" s="26">
        <v>229</v>
      </c>
      <c r="G240" s="26"/>
      <c r="H240" s="46">
        <v>0.25</v>
      </c>
      <c r="I240" s="27">
        <v>0</v>
      </c>
      <c r="J240" s="28">
        <f t="shared" si="15"/>
        <v>0</v>
      </c>
    </row>
    <row r="241" spans="1:10" ht="18" customHeight="1">
      <c r="A241" s="23" t="s">
        <v>713</v>
      </c>
      <c r="B241" s="24" t="s">
        <v>714</v>
      </c>
      <c r="C241" s="23" t="s">
        <v>715</v>
      </c>
      <c r="D241" s="25" t="s">
        <v>157</v>
      </c>
      <c r="E241" s="26">
        <v>146</v>
      </c>
      <c r="F241" s="26">
        <v>229</v>
      </c>
      <c r="G241" s="26"/>
      <c r="H241" s="46">
        <v>0.25</v>
      </c>
      <c r="I241" s="27">
        <v>0</v>
      </c>
      <c r="J241" s="28">
        <f t="shared" si="15"/>
        <v>0</v>
      </c>
    </row>
    <row r="242" spans="1:10" ht="18" customHeight="1">
      <c r="A242" s="151" t="s">
        <v>716</v>
      </c>
      <c r="B242" s="152"/>
      <c r="C242" s="152"/>
      <c r="D242" s="152"/>
      <c r="E242" s="152"/>
      <c r="F242" s="152"/>
      <c r="G242" s="152"/>
      <c r="H242" s="153"/>
      <c r="I242" s="27">
        <v>0</v>
      </c>
      <c r="J242" s="28"/>
    </row>
    <row r="243" spans="1:10" ht="18" customHeight="1">
      <c r="A243" s="23" t="s">
        <v>717</v>
      </c>
      <c r="B243" s="24" t="s">
        <v>718</v>
      </c>
      <c r="C243" s="23" t="s">
        <v>719</v>
      </c>
      <c r="D243" s="25" t="s">
        <v>100</v>
      </c>
      <c r="E243" s="26">
        <v>180</v>
      </c>
      <c r="F243" s="26">
        <v>252</v>
      </c>
      <c r="G243" s="26"/>
      <c r="H243" s="46">
        <v>0.25</v>
      </c>
      <c r="I243" s="27">
        <v>0</v>
      </c>
      <c r="J243" s="28">
        <f>I243*E243*(1-H243)</f>
        <v>0</v>
      </c>
    </row>
    <row r="244" spans="1:10" ht="18" customHeight="1">
      <c r="A244" s="23" t="s">
        <v>720</v>
      </c>
      <c r="B244" s="24" t="s">
        <v>721</v>
      </c>
      <c r="C244" s="23" t="s">
        <v>722</v>
      </c>
      <c r="D244" s="25" t="s">
        <v>100</v>
      </c>
      <c r="E244" s="26">
        <v>180</v>
      </c>
      <c r="F244" s="26">
        <v>252</v>
      </c>
      <c r="G244" s="26"/>
      <c r="H244" s="46">
        <v>0.25</v>
      </c>
      <c r="I244" s="27">
        <v>0</v>
      </c>
      <c r="J244" s="28">
        <f>I244*E244*(1-H244)</f>
        <v>0</v>
      </c>
    </row>
    <row r="245" spans="1:10" ht="18" customHeight="1">
      <c r="A245" s="23" t="s">
        <v>723</v>
      </c>
      <c r="B245" s="24" t="s">
        <v>724</v>
      </c>
      <c r="C245" s="23" t="s">
        <v>725</v>
      </c>
      <c r="D245" s="25" t="s">
        <v>100</v>
      </c>
      <c r="E245" s="26">
        <v>198</v>
      </c>
      <c r="F245" s="26">
        <v>299</v>
      </c>
      <c r="G245" s="26"/>
      <c r="H245" s="46">
        <v>0.25</v>
      </c>
      <c r="I245" s="27">
        <v>0</v>
      </c>
      <c r="J245" s="28">
        <f>I245*E245*(1-H245)</f>
        <v>0</v>
      </c>
    </row>
    <row r="246" spans="1:10" ht="18" customHeight="1">
      <c r="A246" s="23" t="s">
        <v>726</v>
      </c>
      <c r="B246" s="24" t="s">
        <v>727</v>
      </c>
      <c r="C246" s="23" t="s">
        <v>728</v>
      </c>
      <c r="D246" s="25" t="s">
        <v>100</v>
      </c>
      <c r="E246" s="26">
        <v>180</v>
      </c>
      <c r="F246" s="26">
        <v>252</v>
      </c>
      <c r="G246" s="26"/>
      <c r="H246" s="46">
        <v>0.25</v>
      </c>
      <c r="I246" s="27">
        <v>0</v>
      </c>
      <c r="J246" s="28">
        <f>I246*E246*(1-H246)</f>
        <v>0</v>
      </c>
    </row>
    <row r="247" spans="1:10" ht="18" customHeight="1">
      <c r="A247" s="23" t="s">
        <v>729</v>
      </c>
      <c r="B247" s="24" t="s">
        <v>730</v>
      </c>
      <c r="C247" s="23" t="s">
        <v>731</v>
      </c>
      <c r="D247" s="25" t="s">
        <v>100</v>
      </c>
      <c r="E247" s="26">
        <v>198</v>
      </c>
      <c r="F247" s="26">
        <v>299</v>
      </c>
      <c r="G247" s="26"/>
      <c r="H247" s="46">
        <v>0.25</v>
      </c>
      <c r="I247" s="27">
        <v>0</v>
      </c>
      <c r="J247" s="28">
        <f>I247*E247*(1-H247)</f>
        <v>0</v>
      </c>
    </row>
    <row r="248" spans="1:10" ht="18" customHeight="1">
      <c r="A248" s="151" t="s">
        <v>732</v>
      </c>
      <c r="B248" s="152"/>
      <c r="C248" s="152"/>
      <c r="D248" s="152"/>
      <c r="E248" s="152"/>
      <c r="F248" s="152"/>
      <c r="G248" s="152"/>
      <c r="H248" s="153"/>
      <c r="I248" s="27">
        <v>0</v>
      </c>
      <c r="J248" s="28"/>
    </row>
    <row r="249" spans="1:10" ht="18" customHeight="1">
      <c r="A249" s="23" t="s">
        <v>733</v>
      </c>
      <c r="B249" s="24" t="s">
        <v>734</v>
      </c>
      <c r="C249" s="23" t="s">
        <v>735</v>
      </c>
      <c r="D249" s="25" t="s">
        <v>100</v>
      </c>
      <c r="E249" s="26">
        <v>198</v>
      </c>
      <c r="F249" s="26">
        <v>299</v>
      </c>
      <c r="G249" s="26"/>
      <c r="H249" s="46">
        <v>0.25</v>
      </c>
      <c r="I249" s="27">
        <v>0</v>
      </c>
      <c r="J249" s="28">
        <f>I249*E249*(1-H249)</f>
        <v>0</v>
      </c>
    </row>
    <row r="250" spans="1:10" ht="18" customHeight="1">
      <c r="A250" s="23" t="s">
        <v>736</v>
      </c>
      <c r="B250" s="24" t="s">
        <v>737</v>
      </c>
      <c r="C250" s="23" t="s">
        <v>738</v>
      </c>
      <c r="D250" s="25" t="s">
        <v>100</v>
      </c>
      <c r="E250" s="26">
        <v>198</v>
      </c>
      <c r="F250" s="26">
        <v>299</v>
      </c>
      <c r="G250" s="26"/>
      <c r="H250" s="46">
        <v>0.25</v>
      </c>
      <c r="I250" s="27">
        <v>0</v>
      </c>
      <c r="J250" s="28">
        <f>I250*E250*(1-H250)</f>
        <v>0</v>
      </c>
    </row>
    <row r="251" spans="1:10" ht="18" customHeight="1">
      <c r="A251" s="23" t="s">
        <v>739</v>
      </c>
      <c r="B251" s="24" t="s">
        <v>740</v>
      </c>
      <c r="C251" s="23" t="s">
        <v>741</v>
      </c>
      <c r="D251" s="25" t="s">
        <v>100</v>
      </c>
      <c r="E251" s="26">
        <v>198</v>
      </c>
      <c r="F251" s="26">
        <v>299</v>
      </c>
      <c r="G251" s="26"/>
      <c r="H251" s="46">
        <v>0.25</v>
      </c>
      <c r="I251" s="27">
        <v>0</v>
      </c>
      <c r="J251" s="28">
        <f>I251*E251*(1-H251)</f>
        <v>0</v>
      </c>
    </row>
    <row r="252" spans="1:10" ht="18" customHeight="1">
      <c r="A252" s="151" t="s">
        <v>742</v>
      </c>
      <c r="B252" s="152"/>
      <c r="C252" s="152"/>
      <c r="D252" s="152"/>
      <c r="E252" s="152"/>
      <c r="F252" s="152"/>
      <c r="G252" s="152"/>
      <c r="H252" s="153"/>
      <c r="I252" s="27">
        <v>0</v>
      </c>
      <c r="J252" s="28"/>
    </row>
    <row r="253" spans="1:10" ht="18" customHeight="1">
      <c r="A253" s="23" t="s">
        <v>743</v>
      </c>
      <c r="B253" s="24" t="s">
        <v>744</v>
      </c>
      <c r="C253" s="23" t="s">
        <v>745</v>
      </c>
      <c r="D253" s="25" t="s">
        <v>100</v>
      </c>
      <c r="E253" s="26">
        <v>115</v>
      </c>
      <c r="F253" s="26">
        <v>209</v>
      </c>
      <c r="G253" s="26"/>
      <c r="H253" s="46">
        <v>0.25</v>
      </c>
      <c r="I253" s="27">
        <v>0</v>
      </c>
      <c r="J253" s="28">
        <f t="shared" ref="J253:J264" si="16">I253*E253*(1-H253)</f>
        <v>0</v>
      </c>
    </row>
    <row r="254" spans="1:10" ht="18" customHeight="1">
      <c r="A254" s="23" t="s">
        <v>746</v>
      </c>
      <c r="B254" s="24" t="s">
        <v>747</v>
      </c>
      <c r="C254" s="23" t="s">
        <v>748</v>
      </c>
      <c r="D254" s="25" t="s">
        <v>100</v>
      </c>
      <c r="E254" s="26">
        <v>115</v>
      </c>
      <c r="F254" s="26">
        <v>209</v>
      </c>
      <c r="G254" s="26"/>
      <c r="H254" s="46">
        <v>0.25</v>
      </c>
      <c r="I254" s="27">
        <v>0</v>
      </c>
      <c r="J254" s="28">
        <f t="shared" si="16"/>
        <v>0</v>
      </c>
    </row>
    <row r="255" spans="1:10" ht="18" customHeight="1">
      <c r="A255" s="23" t="s">
        <v>749</v>
      </c>
      <c r="B255" s="24" t="s">
        <v>750</v>
      </c>
      <c r="C255" s="23" t="s">
        <v>751</v>
      </c>
      <c r="D255" s="25" t="s">
        <v>100</v>
      </c>
      <c r="E255" s="26">
        <v>125</v>
      </c>
      <c r="F255" s="26">
        <v>240</v>
      </c>
      <c r="G255" s="26"/>
      <c r="H255" s="46">
        <v>0.25</v>
      </c>
      <c r="I255" s="27">
        <v>0</v>
      </c>
      <c r="J255" s="28">
        <f t="shared" si="16"/>
        <v>0</v>
      </c>
    </row>
    <row r="256" spans="1:10" ht="18" customHeight="1">
      <c r="A256" s="23" t="s">
        <v>752</v>
      </c>
      <c r="B256" s="24" t="s">
        <v>753</v>
      </c>
      <c r="C256" s="23" t="s">
        <v>754</v>
      </c>
      <c r="D256" s="25" t="s">
        <v>100</v>
      </c>
      <c r="E256" s="26">
        <v>146</v>
      </c>
      <c r="F256" s="26">
        <v>272</v>
      </c>
      <c r="G256" s="26"/>
      <c r="H256" s="46">
        <v>0.25</v>
      </c>
      <c r="I256" s="27">
        <v>0</v>
      </c>
      <c r="J256" s="28">
        <f t="shared" si="16"/>
        <v>0</v>
      </c>
    </row>
    <row r="257" spans="1:10" ht="18" customHeight="1">
      <c r="A257" s="23" t="s">
        <v>755</v>
      </c>
      <c r="B257" s="24" t="s">
        <v>756</v>
      </c>
      <c r="C257" s="23" t="s">
        <v>757</v>
      </c>
      <c r="D257" s="25" t="s">
        <v>100</v>
      </c>
      <c r="E257" s="26">
        <v>115</v>
      </c>
      <c r="F257" s="26">
        <v>209</v>
      </c>
      <c r="G257" s="26"/>
      <c r="H257" s="46">
        <v>0.25</v>
      </c>
      <c r="I257" s="27">
        <v>0</v>
      </c>
      <c r="J257" s="28">
        <f t="shared" si="16"/>
        <v>0</v>
      </c>
    </row>
    <row r="258" spans="1:10" ht="18" customHeight="1">
      <c r="A258" s="23" t="s">
        <v>758</v>
      </c>
      <c r="B258" s="24" t="s">
        <v>759</v>
      </c>
      <c r="C258" s="23" t="s">
        <v>760</v>
      </c>
      <c r="D258" s="25" t="s">
        <v>100</v>
      </c>
      <c r="E258" s="26">
        <v>115</v>
      </c>
      <c r="F258" s="26">
        <v>209</v>
      </c>
      <c r="G258" s="26"/>
      <c r="H258" s="46">
        <v>0.25</v>
      </c>
      <c r="I258" s="27">
        <v>0</v>
      </c>
      <c r="J258" s="28">
        <f t="shared" si="16"/>
        <v>0</v>
      </c>
    </row>
    <row r="259" spans="1:10" ht="18" customHeight="1">
      <c r="A259" s="23" t="s">
        <v>761</v>
      </c>
      <c r="B259" s="24" t="s">
        <v>762</v>
      </c>
      <c r="C259" s="23" t="s">
        <v>763</v>
      </c>
      <c r="D259" s="25" t="s">
        <v>100</v>
      </c>
      <c r="E259" s="26">
        <v>115</v>
      </c>
      <c r="F259" s="26">
        <v>209</v>
      </c>
      <c r="G259" s="26"/>
      <c r="H259" s="46">
        <v>0.25</v>
      </c>
      <c r="I259" s="27">
        <v>0</v>
      </c>
      <c r="J259" s="28">
        <f t="shared" si="16"/>
        <v>0</v>
      </c>
    </row>
    <row r="260" spans="1:10" ht="18" customHeight="1">
      <c r="A260" s="23" t="s">
        <v>764</v>
      </c>
      <c r="B260" s="24" t="s">
        <v>765</v>
      </c>
      <c r="C260" s="23" t="s">
        <v>766</v>
      </c>
      <c r="D260" s="25" t="s">
        <v>100</v>
      </c>
      <c r="E260" s="26">
        <v>115</v>
      </c>
      <c r="F260" s="26">
        <v>209</v>
      </c>
      <c r="G260" s="26"/>
      <c r="H260" s="46">
        <v>0.25</v>
      </c>
      <c r="I260" s="27">
        <v>0</v>
      </c>
      <c r="J260" s="28">
        <f t="shared" si="16"/>
        <v>0</v>
      </c>
    </row>
    <row r="261" spans="1:10" ht="18" customHeight="1">
      <c r="A261" s="23" t="s">
        <v>767</v>
      </c>
      <c r="B261" s="24" t="s">
        <v>768</v>
      </c>
      <c r="C261" s="23" t="s">
        <v>769</v>
      </c>
      <c r="D261" s="25" t="s">
        <v>100</v>
      </c>
      <c r="E261" s="26">
        <v>104</v>
      </c>
      <c r="F261" s="26">
        <v>199</v>
      </c>
      <c r="G261" s="26"/>
      <c r="H261" s="46">
        <v>0.25</v>
      </c>
      <c r="I261" s="27">
        <v>0</v>
      </c>
      <c r="J261" s="28">
        <f t="shared" si="16"/>
        <v>0</v>
      </c>
    </row>
    <row r="262" spans="1:10" ht="18" customHeight="1">
      <c r="A262" s="23" t="s">
        <v>770</v>
      </c>
      <c r="B262" s="24" t="s">
        <v>771</v>
      </c>
      <c r="C262" s="23" t="s">
        <v>772</v>
      </c>
      <c r="D262" s="25" t="s">
        <v>100</v>
      </c>
      <c r="E262" s="26">
        <v>115</v>
      </c>
      <c r="F262" s="26">
        <v>209</v>
      </c>
      <c r="G262" s="26"/>
      <c r="H262" s="46">
        <v>0.25</v>
      </c>
      <c r="I262" s="27">
        <v>0</v>
      </c>
      <c r="J262" s="28">
        <f t="shared" si="16"/>
        <v>0</v>
      </c>
    </row>
    <row r="263" spans="1:10" ht="18" customHeight="1">
      <c r="A263" s="23" t="s">
        <v>773</v>
      </c>
      <c r="B263" s="24" t="s">
        <v>774</v>
      </c>
      <c r="C263" s="23" t="s">
        <v>775</v>
      </c>
      <c r="D263" s="25" t="s">
        <v>100</v>
      </c>
      <c r="E263" s="26">
        <v>115</v>
      </c>
      <c r="F263" s="26">
        <v>209</v>
      </c>
      <c r="G263" s="26"/>
      <c r="H263" s="46">
        <v>0.25</v>
      </c>
      <c r="I263" s="27">
        <v>0</v>
      </c>
      <c r="J263" s="28">
        <f t="shared" si="16"/>
        <v>0</v>
      </c>
    </row>
    <row r="264" spans="1:10" ht="18" customHeight="1">
      <c r="A264" s="23" t="s">
        <v>776</v>
      </c>
      <c r="B264" s="24" t="s">
        <v>777</v>
      </c>
      <c r="C264" s="23" t="s">
        <v>778</v>
      </c>
      <c r="D264" s="25" t="s">
        <v>100</v>
      </c>
      <c r="E264" s="26">
        <v>115</v>
      </c>
      <c r="F264" s="26">
        <v>209</v>
      </c>
      <c r="G264" s="26"/>
      <c r="H264" s="46">
        <v>0.25</v>
      </c>
      <c r="I264" s="27">
        <v>0</v>
      </c>
      <c r="J264" s="28">
        <f t="shared" si="16"/>
        <v>0</v>
      </c>
    </row>
    <row r="265" spans="1:10" ht="18" customHeight="1">
      <c r="A265" s="151" t="s">
        <v>779</v>
      </c>
      <c r="B265" s="152"/>
      <c r="C265" s="152"/>
      <c r="D265" s="152"/>
      <c r="E265" s="152"/>
      <c r="F265" s="152"/>
      <c r="G265" s="152"/>
      <c r="H265" s="153"/>
      <c r="I265" s="27">
        <v>0</v>
      </c>
      <c r="J265" s="28"/>
    </row>
    <row r="266" spans="1:10" ht="18" customHeight="1">
      <c r="A266" s="151" t="s">
        <v>780</v>
      </c>
      <c r="B266" s="152"/>
      <c r="C266" s="152"/>
      <c r="D266" s="152"/>
      <c r="E266" s="152"/>
      <c r="F266" s="152"/>
      <c r="G266" s="152"/>
      <c r="H266" s="153"/>
      <c r="I266" s="27">
        <v>0</v>
      </c>
      <c r="J266" s="28"/>
    </row>
    <row r="267" spans="1:10" ht="18" customHeight="1">
      <c r="A267" s="23" t="s">
        <v>781</v>
      </c>
      <c r="B267" s="24" t="s">
        <v>782</v>
      </c>
      <c r="C267" s="23" t="s">
        <v>783</v>
      </c>
      <c r="D267" s="25" t="s">
        <v>784</v>
      </c>
      <c r="E267" s="26">
        <v>93</v>
      </c>
      <c r="F267" s="26">
        <v>158</v>
      </c>
      <c r="G267" s="26"/>
      <c r="H267" s="46">
        <v>0.25</v>
      </c>
      <c r="I267" s="27">
        <v>0</v>
      </c>
      <c r="J267" s="28">
        <f t="shared" ref="J267:J272" si="17">I267*E267*(1-H267)</f>
        <v>0</v>
      </c>
    </row>
    <row r="268" spans="1:10" ht="18" customHeight="1">
      <c r="A268" s="23" t="s">
        <v>785</v>
      </c>
      <c r="B268" s="24" t="s">
        <v>786</v>
      </c>
      <c r="C268" s="23" t="s">
        <v>787</v>
      </c>
      <c r="D268" s="25" t="s">
        <v>784</v>
      </c>
      <c r="E268" s="26">
        <v>93</v>
      </c>
      <c r="F268" s="26">
        <v>158</v>
      </c>
      <c r="G268" s="26"/>
      <c r="H268" s="46">
        <v>0.25</v>
      </c>
      <c r="I268" s="27">
        <v>0</v>
      </c>
      <c r="J268" s="28">
        <f t="shared" si="17"/>
        <v>0</v>
      </c>
    </row>
    <row r="269" spans="1:10" ht="18" customHeight="1">
      <c r="A269" s="23" t="s">
        <v>788</v>
      </c>
      <c r="B269" s="24" t="s">
        <v>789</v>
      </c>
      <c r="C269" s="23" t="s">
        <v>790</v>
      </c>
      <c r="D269" s="25" t="s">
        <v>784</v>
      </c>
      <c r="E269" s="26">
        <v>93</v>
      </c>
      <c r="F269" s="26">
        <v>158</v>
      </c>
      <c r="G269" s="26"/>
      <c r="H269" s="46">
        <v>0.25</v>
      </c>
      <c r="I269" s="27">
        <v>0</v>
      </c>
      <c r="J269" s="28">
        <f t="shared" si="17"/>
        <v>0</v>
      </c>
    </row>
    <row r="270" spans="1:10" ht="18" customHeight="1">
      <c r="A270" s="23" t="s">
        <v>791</v>
      </c>
      <c r="B270" s="24" t="s">
        <v>792</v>
      </c>
      <c r="C270" s="23" t="s">
        <v>793</v>
      </c>
      <c r="D270" s="25" t="s">
        <v>784</v>
      </c>
      <c r="E270" s="26">
        <v>93</v>
      </c>
      <c r="F270" s="26">
        <v>158</v>
      </c>
      <c r="G270" s="26"/>
      <c r="H270" s="46">
        <v>0.25</v>
      </c>
      <c r="I270" s="27">
        <v>0</v>
      </c>
      <c r="J270" s="28">
        <f t="shared" si="17"/>
        <v>0</v>
      </c>
    </row>
    <row r="271" spans="1:10" ht="18" customHeight="1">
      <c r="A271" s="23" t="s">
        <v>794</v>
      </c>
      <c r="B271" s="24" t="s">
        <v>795</v>
      </c>
      <c r="C271" s="23" t="s">
        <v>796</v>
      </c>
      <c r="D271" s="25" t="s">
        <v>784</v>
      </c>
      <c r="E271" s="26">
        <v>93</v>
      </c>
      <c r="F271" s="26">
        <v>158</v>
      </c>
      <c r="G271" s="26"/>
      <c r="H271" s="46">
        <v>0.25</v>
      </c>
      <c r="I271" s="27">
        <v>0</v>
      </c>
      <c r="J271" s="28">
        <f t="shared" si="17"/>
        <v>0</v>
      </c>
    </row>
    <row r="272" spans="1:10" ht="18" customHeight="1">
      <c r="A272" s="23" t="s">
        <v>797</v>
      </c>
      <c r="B272" s="24" t="s">
        <v>798</v>
      </c>
      <c r="C272" s="23" t="s">
        <v>799</v>
      </c>
      <c r="D272" s="25" t="s">
        <v>784</v>
      </c>
      <c r="E272" s="26">
        <v>93</v>
      </c>
      <c r="F272" s="26">
        <v>158</v>
      </c>
      <c r="G272" s="26"/>
      <c r="H272" s="46">
        <v>0.25</v>
      </c>
      <c r="I272" s="27">
        <v>0</v>
      </c>
      <c r="J272" s="28">
        <f t="shared" si="17"/>
        <v>0</v>
      </c>
    </row>
    <row r="273" spans="1:10" ht="18" customHeight="1">
      <c r="A273" s="151" t="s">
        <v>800</v>
      </c>
      <c r="B273" s="152"/>
      <c r="C273" s="152"/>
      <c r="D273" s="152"/>
      <c r="E273" s="152"/>
      <c r="F273" s="152"/>
      <c r="G273" s="152"/>
      <c r="H273" s="153"/>
      <c r="I273" s="27">
        <v>0</v>
      </c>
      <c r="J273" s="28"/>
    </row>
    <row r="274" spans="1:10" ht="18" customHeight="1">
      <c r="A274" s="23" t="s">
        <v>801</v>
      </c>
      <c r="B274" s="24" t="s">
        <v>802</v>
      </c>
      <c r="C274" s="23" t="s">
        <v>803</v>
      </c>
      <c r="D274" s="25" t="s">
        <v>784</v>
      </c>
      <c r="E274" s="26">
        <v>104</v>
      </c>
      <c r="F274" s="26">
        <v>171</v>
      </c>
      <c r="G274" s="26"/>
      <c r="H274" s="46">
        <v>0.25</v>
      </c>
      <c r="I274" s="27">
        <v>0</v>
      </c>
      <c r="J274" s="28">
        <f>I274*E274*(1-H274)</f>
        <v>0</v>
      </c>
    </row>
    <row r="275" spans="1:10" ht="18" customHeight="1">
      <c r="A275" s="23" t="s">
        <v>804</v>
      </c>
      <c r="B275" s="24" t="s">
        <v>805</v>
      </c>
      <c r="C275" s="23" t="s">
        <v>806</v>
      </c>
      <c r="D275" s="25" t="s">
        <v>784</v>
      </c>
      <c r="E275" s="26">
        <v>104</v>
      </c>
      <c r="F275" s="26">
        <v>171</v>
      </c>
      <c r="G275" s="26"/>
      <c r="H275" s="46">
        <v>0.25</v>
      </c>
      <c r="I275" s="27">
        <v>0</v>
      </c>
      <c r="J275" s="28">
        <f>I275*E275*(1-H275)</f>
        <v>0</v>
      </c>
    </row>
    <row r="276" spans="1:10" ht="18" customHeight="1">
      <c r="A276" s="23" t="s">
        <v>807</v>
      </c>
      <c r="B276" s="24" t="s">
        <v>808</v>
      </c>
      <c r="C276" s="23" t="s">
        <v>809</v>
      </c>
      <c r="D276" s="25" t="s">
        <v>784</v>
      </c>
      <c r="E276" s="26">
        <v>104</v>
      </c>
      <c r="F276" s="26">
        <v>171</v>
      </c>
      <c r="G276" s="26"/>
      <c r="H276" s="46">
        <v>0.25</v>
      </c>
      <c r="I276" s="27">
        <v>0</v>
      </c>
      <c r="J276" s="28">
        <f>I276*E276*(1-H276)</f>
        <v>0</v>
      </c>
    </row>
    <row r="277" spans="1:10" ht="18" customHeight="1">
      <c r="A277" s="23" t="s">
        <v>810</v>
      </c>
      <c r="B277" s="24" t="s">
        <v>811</v>
      </c>
      <c r="C277" s="23" t="s">
        <v>812</v>
      </c>
      <c r="D277" s="25" t="s">
        <v>784</v>
      </c>
      <c r="E277" s="26">
        <v>104</v>
      </c>
      <c r="F277" s="26">
        <v>171</v>
      </c>
      <c r="G277" s="26"/>
      <c r="H277" s="46">
        <v>0.25</v>
      </c>
      <c r="I277" s="27">
        <v>0</v>
      </c>
      <c r="J277" s="28">
        <f>I277*E277*(1-H277)</f>
        <v>0</v>
      </c>
    </row>
    <row r="278" spans="1:10" ht="18" customHeight="1">
      <c r="A278" s="151" t="s">
        <v>813</v>
      </c>
      <c r="B278" s="152"/>
      <c r="C278" s="152"/>
      <c r="D278" s="152"/>
      <c r="E278" s="152"/>
      <c r="F278" s="152"/>
      <c r="G278" s="152"/>
      <c r="H278" s="153"/>
      <c r="I278" s="27">
        <v>0</v>
      </c>
      <c r="J278" s="28"/>
    </row>
    <row r="279" spans="1:10" ht="18" customHeight="1">
      <c r="A279" s="23" t="s">
        <v>814</v>
      </c>
      <c r="B279" s="24" t="s">
        <v>815</v>
      </c>
      <c r="C279" s="23" t="s">
        <v>816</v>
      </c>
      <c r="D279" s="25" t="s">
        <v>157</v>
      </c>
      <c r="E279" s="26">
        <v>104</v>
      </c>
      <c r="F279" s="26">
        <v>174</v>
      </c>
      <c r="G279" s="26"/>
      <c r="H279" s="46">
        <v>0.25</v>
      </c>
      <c r="I279" s="27">
        <v>0</v>
      </c>
      <c r="J279" s="28">
        <f t="shared" ref="J279:J286" si="18">I279*E279*(1-H279)</f>
        <v>0</v>
      </c>
    </row>
    <row r="280" spans="1:10" ht="18" customHeight="1">
      <c r="A280" s="23" t="s">
        <v>817</v>
      </c>
      <c r="B280" s="24" t="s">
        <v>818</v>
      </c>
      <c r="C280" s="23" t="s">
        <v>819</v>
      </c>
      <c r="D280" s="25" t="s">
        <v>157</v>
      </c>
      <c r="E280" s="26">
        <v>104</v>
      </c>
      <c r="F280" s="26">
        <v>174</v>
      </c>
      <c r="G280" s="26"/>
      <c r="H280" s="46">
        <v>0.25</v>
      </c>
      <c r="I280" s="27">
        <v>0</v>
      </c>
      <c r="J280" s="28">
        <f t="shared" si="18"/>
        <v>0</v>
      </c>
    </row>
    <row r="281" spans="1:10" ht="18" customHeight="1">
      <c r="A281" s="23" t="s">
        <v>820</v>
      </c>
      <c r="B281" s="24" t="s">
        <v>821</v>
      </c>
      <c r="C281" s="23" t="s">
        <v>822</v>
      </c>
      <c r="D281" s="25" t="s">
        <v>157</v>
      </c>
      <c r="E281" s="26">
        <v>104</v>
      </c>
      <c r="F281" s="26">
        <v>174</v>
      </c>
      <c r="G281" s="26"/>
      <c r="H281" s="46">
        <v>0.25</v>
      </c>
      <c r="I281" s="27">
        <v>0</v>
      </c>
      <c r="J281" s="28">
        <f t="shared" si="18"/>
        <v>0</v>
      </c>
    </row>
    <row r="282" spans="1:10" ht="18" customHeight="1">
      <c r="A282" s="23" t="s">
        <v>823</v>
      </c>
      <c r="B282" s="24" t="s">
        <v>824</v>
      </c>
      <c r="C282" s="23" t="s">
        <v>825</v>
      </c>
      <c r="D282" s="25" t="s">
        <v>157</v>
      </c>
      <c r="E282" s="26">
        <v>104</v>
      </c>
      <c r="F282" s="26">
        <v>174</v>
      </c>
      <c r="G282" s="26"/>
      <c r="H282" s="46">
        <v>0.25</v>
      </c>
      <c r="I282" s="27">
        <v>0</v>
      </c>
      <c r="J282" s="28">
        <f t="shared" si="18"/>
        <v>0</v>
      </c>
    </row>
    <row r="283" spans="1:10" ht="18" customHeight="1">
      <c r="A283" s="23" t="s">
        <v>826</v>
      </c>
      <c r="B283" s="24" t="s">
        <v>827</v>
      </c>
      <c r="C283" s="23" t="s">
        <v>828</v>
      </c>
      <c r="D283" s="25" t="s">
        <v>157</v>
      </c>
      <c r="E283" s="26">
        <v>104</v>
      </c>
      <c r="F283" s="26">
        <v>174</v>
      </c>
      <c r="G283" s="26"/>
      <c r="H283" s="46">
        <v>0.25</v>
      </c>
      <c r="I283" s="27">
        <v>0</v>
      </c>
      <c r="J283" s="28">
        <f t="shared" si="18"/>
        <v>0</v>
      </c>
    </row>
    <row r="284" spans="1:10" ht="18" customHeight="1">
      <c r="A284" s="23" t="s">
        <v>829</v>
      </c>
      <c r="B284" s="24" t="s">
        <v>830</v>
      </c>
      <c r="C284" s="23" t="s">
        <v>831</v>
      </c>
      <c r="D284" s="25" t="s">
        <v>157</v>
      </c>
      <c r="E284" s="26">
        <v>104</v>
      </c>
      <c r="F284" s="26">
        <v>174</v>
      </c>
      <c r="G284" s="26"/>
      <c r="H284" s="46">
        <v>0.25</v>
      </c>
      <c r="I284" s="27">
        <v>0</v>
      </c>
      <c r="J284" s="28">
        <f t="shared" si="18"/>
        <v>0</v>
      </c>
    </row>
    <row r="285" spans="1:10" ht="18" customHeight="1">
      <c r="A285" s="23" t="s">
        <v>832</v>
      </c>
      <c r="B285" s="24" t="s">
        <v>833</v>
      </c>
      <c r="C285" s="23" t="s">
        <v>834</v>
      </c>
      <c r="D285" s="25" t="s">
        <v>157</v>
      </c>
      <c r="E285" s="26">
        <v>104</v>
      </c>
      <c r="F285" s="26">
        <v>174</v>
      </c>
      <c r="G285" s="26"/>
      <c r="H285" s="46">
        <v>0.25</v>
      </c>
      <c r="I285" s="27">
        <v>0</v>
      </c>
      <c r="J285" s="28">
        <f t="shared" si="18"/>
        <v>0</v>
      </c>
    </row>
    <row r="286" spans="1:10" ht="18" customHeight="1">
      <c r="A286" s="23" t="s">
        <v>835</v>
      </c>
      <c r="B286" s="24" t="s">
        <v>836</v>
      </c>
      <c r="C286" s="23" t="s">
        <v>837</v>
      </c>
      <c r="D286" s="25" t="s">
        <v>157</v>
      </c>
      <c r="E286" s="26">
        <v>104</v>
      </c>
      <c r="F286" s="26">
        <v>174</v>
      </c>
      <c r="G286" s="26"/>
      <c r="H286" s="46">
        <v>0.25</v>
      </c>
      <c r="I286" s="27">
        <v>0</v>
      </c>
      <c r="J286" s="28">
        <f t="shared" si="18"/>
        <v>0</v>
      </c>
    </row>
    <row r="287" spans="1:10" ht="18" customHeight="1">
      <c r="A287" s="151" t="s">
        <v>838</v>
      </c>
      <c r="B287" s="152"/>
      <c r="C287" s="152"/>
      <c r="D287" s="152"/>
      <c r="E287" s="152"/>
      <c r="F287" s="152"/>
      <c r="G287" s="152"/>
      <c r="H287" s="153"/>
      <c r="I287" s="27">
        <v>0</v>
      </c>
      <c r="J287" s="28"/>
    </row>
    <row r="288" spans="1:10" ht="18" customHeight="1">
      <c r="A288" s="23" t="s">
        <v>839</v>
      </c>
      <c r="B288" s="24" t="s">
        <v>840</v>
      </c>
      <c r="C288" s="23" t="s">
        <v>841</v>
      </c>
      <c r="D288" s="25" t="s">
        <v>157</v>
      </c>
      <c r="E288" s="26">
        <v>115</v>
      </c>
      <c r="F288" s="26">
        <v>192</v>
      </c>
      <c r="G288" s="26"/>
      <c r="H288" s="46">
        <v>0.25</v>
      </c>
      <c r="I288" s="27">
        <v>0</v>
      </c>
      <c r="J288" s="28">
        <f t="shared" ref="J288:J295" si="19">I288*E288*(1-H288)</f>
        <v>0</v>
      </c>
    </row>
    <row r="289" spans="1:10" ht="18" customHeight="1">
      <c r="A289" s="23" t="s">
        <v>842</v>
      </c>
      <c r="B289" s="24" t="s">
        <v>843</v>
      </c>
      <c r="C289" s="23" t="s">
        <v>844</v>
      </c>
      <c r="D289" s="25" t="s">
        <v>157</v>
      </c>
      <c r="E289" s="26">
        <v>115</v>
      </c>
      <c r="F289" s="26">
        <v>192</v>
      </c>
      <c r="G289" s="26"/>
      <c r="H289" s="46">
        <v>0.25</v>
      </c>
      <c r="I289" s="27">
        <v>0</v>
      </c>
      <c r="J289" s="28">
        <f t="shared" si="19"/>
        <v>0</v>
      </c>
    </row>
    <row r="290" spans="1:10" ht="18" customHeight="1">
      <c r="A290" s="23" t="s">
        <v>845</v>
      </c>
      <c r="B290" s="24" t="s">
        <v>846</v>
      </c>
      <c r="C290" s="23" t="s">
        <v>847</v>
      </c>
      <c r="D290" s="25" t="s">
        <v>157</v>
      </c>
      <c r="E290" s="26">
        <v>115</v>
      </c>
      <c r="F290" s="26">
        <v>192</v>
      </c>
      <c r="G290" s="26"/>
      <c r="H290" s="46">
        <v>0.25</v>
      </c>
      <c r="I290" s="27">
        <v>0</v>
      </c>
      <c r="J290" s="28">
        <f t="shared" si="19"/>
        <v>0</v>
      </c>
    </row>
    <row r="291" spans="1:10" ht="18" customHeight="1">
      <c r="A291" s="23" t="s">
        <v>848</v>
      </c>
      <c r="B291" s="24" t="s">
        <v>849</v>
      </c>
      <c r="C291" s="23" t="s">
        <v>850</v>
      </c>
      <c r="D291" s="25" t="s">
        <v>157</v>
      </c>
      <c r="E291" s="26">
        <v>115</v>
      </c>
      <c r="F291" s="26">
        <v>192</v>
      </c>
      <c r="G291" s="26"/>
      <c r="H291" s="46">
        <v>0.25</v>
      </c>
      <c r="I291" s="27">
        <v>0</v>
      </c>
      <c r="J291" s="28">
        <f t="shared" si="19"/>
        <v>0</v>
      </c>
    </row>
    <row r="292" spans="1:10" ht="18" customHeight="1">
      <c r="A292" s="23" t="s">
        <v>851</v>
      </c>
      <c r="B292" s="24" t="s">
        <v>852</v>
      </c>
      <c r="C292" s="23" t="s">
        <v>853</v>
      </c>
      <c r="D292" s="25" t="s">
        <v>157</v>
      </c>
      <c r="E292" s="26">
        <v>115</v>
      </c>
      <c r="F292" s="26">
        <v>192</v>
      </c>
      <c r="G292" s="26"/>
      <c r="H292" s="46">
        <v>0.25</v>
      </c>
      <c r="I292" s="27">
        <v>0</v>
      </c>
      <c r="J292" s="28">
        <f t="shared" si="19"/>
        <v>0</v>
      </c>
    </row>
    <row r="293" spans="1:10" ht="18" customHeight="1">
      <c r="A293" s="23" t="s">
        <v>854</v>
      </c>
      <c r="B293" s="24" t="s">
        <v>855</v>
      </c>
      <c r="C293" s="23" t="s">
        <v>856</v>
      </c>
      <c r="D293" s="25" t="s">
        <v>157</v>
      </c>
      <c r="E293" s="26">
        <v>115</v>
      </c>
      <c r="F293" s="26">
        <v>192</v>
      </c>
      <c r="G293" s="26"/>
      <c r="H293" s="46">
        <v>0.25</v>
      </c>
      <c r="I293" s="27">
        <v>0</v>
      </c>
      <c r="J293" s="28">
        <f t="shared" si="19"/>
        <v>0</v>
      </c>
    </row>
    <row r="294" spans="1:10" ht="18" customHeight="1">
      <c r="A294" s="23" t="s">
        <v>857</v>
      </c>
      <c r="B294" s="24" t="s">
        <v>858</v>
      </c>
      <c r="C294" s="23" t="s">
        <v>859</v>
      </c>
      <c r="D294" s="25" t="s">
        <v>157</v>
      </c>
      <c r="E294" s="26">
        <v>115</v>
      </c>
      <c r="F294" s="26">
        <v>192</v>
      </c>
      <c r="G294" s="26"/>
      <c r="H294" s="46">
        <v>0.25</v>
      </c>
      <c r="I294" s="27">
        <v>0</v>
      </c>
      <c r="J294" s="28">
        <f t="shared" si="19"/>
        <v>0</v>
      </c>
    </row>
    <row r="295" spans="1:10" ht="18" customHeight="1">
      <c r="A295" s="23" t="s">
        <v>860</v>
      </c>
      <c r="B295" s="24" t="s">
        <v>861</v>
      </c>
      <c r="C295" s="23" t="s">
        <v>862</v>
      </c>
      <c r="D295" s="25" t="s">
        <v>157</v>
      </c>
      <c r="E295" s="26">
        <v>115</v>
      </c>
      <c r="F295" s="26">
        <v>192</v>
      </c>
      <c r="G295" s="26"/>
      <c r="H295" s="46">
        <v>0.25</v>
      </c>
      <c r="I295" s="27">
        <v>0</v>
      </c>
      <c r="J295" s="28">
        <f t="shared" si="19"/>
        <v>0</v>
      </c>
    </row>
    <row r="296" spans="1:10" ht="18" customHeight="1">
      <c r="A296" s="151" t="s">
        <v>863</v>
      </c>
      <c r="B296" s="152"/>
      <c r="C296" s="152"/>
      <c r="D296" s="152"/>
      <c r="E296" s="152"/>
      <c r="F296" s="152"/>
      <c r="G296" s="152"/>
      <c r="H296" s="153"/>
      <c r="I296" s="27">
        <v>0</v>
      </c>
      <c r="J296" s="28"/>
    </row>
    <row r="297" spans="1:10" ht="18" customHeight="1">
      <c r="A297" s="23" t="s">
        <v>864</v>
      </c>
      <c r="B297" s="24" t="s">
        <v>865</v>
      </c>
      <c r="C297" s="23" t="s">
        <v>866</v>
      </c>
      <c r="D297" s="25" t="s">
        <v>80</v>
      </c>
      <c r="E297" s="26">
        <v>125</v>
      </c>
      <c r="F297" s="26">
        <v>198</v>
      </c>
      <c r="G297" s="26"/>
      <c r="H297" s="46">
        <v>0.25</v>
      </c>
      <c r="I297" s="27">
        <v>0</v>
      </c>
      <c r="J297" s="28">
        <f t="shared" ref="J297:J304" si="20">I297*E297*(1-H297)</f>
        <v>0</v>
      </c>
    </row>
    <row r="298" spans="1:10" ht="18" customHeight="1">
      <c r="A298" s="23" t="s">
        <v>867</v>
      </c>
      <c r="B298" s="24" t="s">
        <v>868</v>
      </c>
      <c r="C298" s="23" t="s">
        <v>869</v>
      </c>
      <c r="D298" s="25" t="s">
        <v>80</v>
      </c>
      <c r="E298" s="26">
        <v>125</v>
      </c>
      <c r="F298" s="26">
        <v>198</v>
      </c>
      <c r="G298" s="26"/>
      <c r="H298" s="46">
        <v>0.25</v>
      </c>
      <c r="I298" s="27">
        <v>0</v>
      </c>
      <c r="J298" s="28">
        <f t="shared" si="20"/>
        <v>0</v>
      </c>
    </row>
    <row r="299" spans="1:10" ht="18" customHeight="1">
      <c r="A299" s="23" t="s">
        <v>870</v>
      </c>
      <c r="B299" s="24" t="s">
        <v>871</v>
      </c>
      <c r="C299" s="23" t="s">
        <v>872</v>
      </c>
      <c r="D299" s="25" t="s">
        <v>80</v>
      </c>
      <c r="E299" s="26">
        <v>125</v>
      </c>
      <c r="F299" s="26">
        <v>198</v>
      </c>
      <c r="G299" s="26"/>
      <c r="H299" s="46">
        <v>0.25</v>
      </c>
      <c r="I299" s="27">
        <v>0</v>
      </c>
      <c r="J299" s="28">
        <f t="shared" si="20"/>
        <v>0</v>
      </c>
    </row>
    <row r="300" spans="1:10" ht="18" customHeight="1">
      <c r="A300" s="23" t="s">
        <v>873</v>
      </c>
      <c r="B300" s="24" t="s">
        <v>874</v>
      </c>
      <c r="C300" s="23" t="s">
        <v>875</v>
      </c>
      <c r="D300" s="25" t="s">
        <v>80</v>
      </c>
      <c r="E300" s="26">
        <v>125</v>
      </c>
      <c r="F300" s="26">
        <v>198</v>
      </c>
      <c r="G300" s="26"/>
      <c r="H300" s="46">
        <v>0.25</v>
      </c>
      <c r="I300" s="27">
        <v>0</v>
      </c>
      <c r="J300" s="28">
        <f t="shared" si="20"/>
        <v>0</v>
      </c>
    </row>
    <row r="301" spans="1:10" ht="18" customHeight="1">
      <c r="A301" s="23" t="s">
        <v>876</v>
      </c>
      <c r="B301" s="24" t="s">
        <v>877</v>
      </c>
      <c r="C301" s="23" t="s">
        <v>878</v>
      </c>
      <c r="D301" s="25" t="s">
        <v>80</v>
      </c>
      <c r="E301" s="26">
        <v>125</v>
      </c>
      <c r="F301" s="26">
        <v>198</v>
      </c>
      <c r="G301" s="26"/>
      <c r="H301" s="46">
        <v>0.25</v>
      </c>
      <c r="I301" s="27">
        <v>0</v>
      </c>
      <c r="J301" s="28">
        <f t="shared" si="20"/>
        <v>0</v>
      </c>
    </row>
    <row r="302" spans="1:10" ht="18" customHeight="1">
      <c r="A302" s="23" t="s">
        <v>879</v>
      </c>
      <c r="B302" s="24" t="s">
        <v>880</v>
      </c>
      <c r="C302" s="23" t="s">
        <v>881</v>
      </c>
      <c r="D302" s="25" t="s">
        <v>80</v>
      </c>
      <c r="E302" s="26">
        <v>125</v>
      </c>
      <c r="F302" s="26">
        <v>198</v>
      </c>
      <c r="G302" s="26"/>
      <c r="H302" s="46">
        <v>0.25</v>
      </c>
      <c r="I302" s="27">
        <v>0</v>
      </c>
      <c r="J302" s="28">
        <f t="shared" si="20"/>
        <v>0</v>
      </c>
    </row>
    <row r="303" spans="1:10" ht="18" customHeight="1">
      <c r="A303" s="23" t="s">
        <v>882</v>
      </c>
      <c r="B303" s="24" t="s">
        <v>883</v>
      </c>
      <c r="C303" s="23" t="s">
        <v>884</v>
      </c>
      <c r="D303" s="25" t="s">
        <v>80</v>
      </c>
      <c r="E303" s="26">
        <v>125</v>
      </c>
      <c r="F303" s="26">
        <v>198</v>
      </c>
      <c r="G303" s="26"/>
      <c r="H303" s="46">
        <v>0.25</v>
      </c>
      <c r="I303" s="27">
        <v>0</v>
      </c>
      <c r="J303" s="28">
        <f t="shared" si="20"/>
        <v>0</v>
      </c>
    </row>
    <row r="304" spans="1:10" ht="18" customHeight="1">
      <c r="A304" s="23" t="s">
        <v>885</v>
      </c>
      <c r="B304" s="24" t="s">
        <v>886</v>
      </c>
      <c r="C304" s="23" t="s">
        <v>887</v>
      </c>
      <c r="D304" s="25" t="s">
        <v>80</v>
      </c>
      <c r="E304" s="26">
        <v>125</v>
      </c>
      <c r="F304" s="26">
        <v>198</v>
      </c>
      <c r="G304" s="26"/>
      <c r="H304" s="46">
        <v>0.25</v>
      </c>
      <c r="I304" s="27">
        <v>0</v>
      </c>
      <c r="J304" s="28">
        <f t="shared" si="20"/>
        <v>0</v>
      </c>
    </row>
    <row r="305" spans="1:10" ht="18" customHeight="1">
      <c r="A305" s="151" t="s">
        <v>888</v>
      </c>
      <c r="B305" s="152"/>
      <c r="C305" s="152"/>
      <c r="D305" s="152"/>
      <c r="E305" s="152"/>
      <c r="F305" s="152"/>
      <c r="G305" s="152"/>
      <c r="H305" s="153"/>
      <c r="I305" s="27">
        <v>0</v>
      </c>
      <c r="J305" s="28"/>
    </row>
    <row r="306" spans="1:10" ht="18" customHeight="1">
      <c r="A306" s="23" t="s">
        <v>889</v>
      </c>
      <c r="B306" s="24" t="s">
        <v>890</v>
      </c>
      <c r="C306" s="23" t="s">
        <v>891</v>
      </c>
      <c r="D306" s="25" t="s">
        <v>80</v>
      </c>
      <c r="E306" s="26">
        <v>136</v>
      </c>
      <c r="F306" s="26">
        <v>220</v>
      </c>
      <c r="G306" s="26"/>
      <c r="H306" s="46">
        <v>0.25</v>
      </c>
      <c r="I306" s="27">
        <v>0</v>
      </c>
      <c r="J306" s="28">
        <f t="shared" ref="J306:J313" si="21">I306*E306*(1-H306)</f>
        <v>0</v>
      </c>
    </row>
    <row r="307" spans="1:10" ht="18" customHeight="1">
      <c r="A307" s="23" t="s">
        <v>892</v>
      </c>
      <c r="B307" s="24" t="s">
        <v>893</v>
      </c>
      <c r="C307" s="23" t="s">
        <v>894</v>
      </c>
      <c r="D307" s="25" t="s">
        <v>80</v>
      </c>
      <c r="E307" s="26">
        <v>136</v>
      </c>
      <c r="F307" s="26">
        <v>220</v>
      </c>
      <c r="G307" s="26"/>
      <c r="H307" s="46">
        <v>0.25</v>
      </c>
      <c r="I307" s="27">
        <v>0</v>
      </c>
      <c r="J307" s="28">
        <f t="shared" si="21"/>
        <v>0</v>
      </c>
    </row>
    <row r="308" spans="1:10" ht="18" customHeight="1">
      <c r="A308" s="23" t="s">
        <v>895</v>
      </c>
      <c r="B308" s="24" t="s">
        <v>896</v>
      </c>
      <c r="C308" s="23" t="s">
        <v>897</v>
      </c>
      <c r="D308" s="25" t="s">
        <v>80</v>
      </c>
      <c r="E308" s="26">
        <v>136</v>
      </c>
      <c r="F308" s="26">
        <v>220</v>
      </c>
      <c r="G308" s="26"/>
      <c r="H308" s="46">
        <v>0.25</v>
      </c>
      <c r="I308" s="27">
        <v>0</v>
      </c>
      <c r="J308" s="28">
        <f t="shared" si="21"/>
        <v>0</v>
      </c>
    </row>
    <row r="309" spans="1:10" ht="18" customHeight="1">
      <c r="A309" s="23" t="s">
        <v>898</v>
      </c>
      <c r="B309" s="24" t="s">
        <v>899</v>
      </c>
      <c r="C309" s="23" t="s">
        <v>900</v>
      </c>
      <c r="D309" s="25" t="s">
        <v>80</v>
      </c>
      <c r="E309" s="26">
        <v>136</v>
      </c>
      <c r="F309" s="26">
        <v>220</v>
      </c>
      <c r="G309" s="26"/>
      <c r="H309" s="46">
        <v>0.25</v>
      </c>
      <c r="I309" s="27">
        <v>0</v>
      </c>
      <c r="J309" s="28">
        <f t="shared" si="21"/>
        <v>0</v>
      </c>
    </row>
    <row r="310" spans="1:10" ht="18" customHeight="1">
      <c r="A310" s="23" t="s">
        <v>901</v>
      </c>
      <c r="B310" s="24" t="s">
        <v>902</v>
      </c>
      <c r="C310" s="23" t="s">
        <v>903</v>
      </c>
      <c r="D310" s="25" t="s">
        <v>80</v>
      </c>
      <c r="E310" s="26">
        <v>136</v>
      </c>
      <c r="F310" s="26">
        <v>220</v>
      </c>
      <c r="G310" s="26"/>
      <c r="H310" s="46">
        <v>0.25</v>
      </c>
      <c r="I310" s="27">
        <v>0</v>
      </c>
      <c r="J310" s="28">
        <f t="shared" si="21"/>
        <v>0</v>
      </c>
    </row>
    <row r="311" spans="1:10" ht="18" customHeight="1">
      <c r="A311" s="23" t="s">
        <v>904</v>
      </c>
      <c r="B311" s="24" t="s">
        <v>905</v>
      </c>
      <c r="C311" s="23" t="s">
        <v>906</v>
      </c>
      <c r="D311" s="25" t="s">
        <v>80</v>
      </c>
      <c r="E311" s="26">
        <v>136</v>
      </c>
      <c r="F311" s="26">
        <v>220</v>
      </c>
      <c r="G311" s="26"/>
      <c r="H311" s="46">
        <v>0.25</v>
      </c>
      <c r="I311" s="27">
        <v>0</v>
      </c>
      <c r="J311" s="28">
        <f t="shared" si="21"/>
        <v>0</v>
      </c>
    </row>
    <row r="312" spans="1:10" ht="18" customHeight="1">
      <c r="A312" s="23" t="s">
        <v>907</v>
      </c>
      <c r="B312" s="24" t="s">
        <v>908</v>
      </c>
      <c r="C312" s="23" t="s">
        <v>909</v>
      </c>
      <c r="D312" s="25" t="s">
        <v>80</v>
      </c>
      <c r="E312" s="26">
        <v>136</v>
      </c>
      <c r="F312" s="26">
        <v>220</v>
      </c>
      <c r="G312" s="26"/>
      <c r="H312" s="46">
        <v>0.25</v>
      </c>
      <c r="I312" s="27">
        <v>0</v>
      </c>
      <c r="J312" s="28">
        <f t="shared" si="21"/>
        <v>0</v>
      </c>
    </row>
    <row r="313" spans="1:10" ht="18" customHeight="1">
      <c r="A313" s="23" t="s">
        <v>910</v>
      </c>
      <c r="B313" s="24" t="s">
        <v>911</v>
      </c>
      <c r="C313" s="23" t="s">
        <v>912</v>
      </c>
      <c r="D313" s="25" t="s">
        <v>80</v>
      </c>
      <c r="E313" s="26">
        <v>136</v>
      </c>
      <c r="F313" s="26">
        <v>220</v>
      </c>
      <c r="G313" s="26"/>
      <c r="H313" s="46">
        <v>0.25</v>
      </c>
      <c r="I313" s="27">
        <v>0</v>
      </c>
      <c r="J313" s="28">
        <f t="shared" si="21"/>
        <v>0</v>
      </c>
    </row>
    <row r="314" spans="1:10" ht="18" customHeight="1">
      <c r="A314" s="151" t="s">
        <v>913</v>
      </c>
      <c r="B314" s="152"/>
      <c r="C314" s="152"/>
      <c r="D314" s="152"/>
      <c r="E314" s="152"/>
      <c r="F314" s="152"/>
      <c r="G314" s="152"/>
      <c r="H314" s="153"/>
      <c r="I314" s="27">
        <v>0</v>
      </c>
      <c r="J314" s="28"/>
    </row>
    <row r="315" spans="1:10" ht="18" customHeight="1">
      <c r="A315" s="23" t="s">
        <v>914</v>
      </c>
      <c r="B315" s="24" t="s">
        <v>915</v>
      </c>
      <c r="C315" s="23" t="s">
        <v>916</v>
      </c>
      <c r="D315" s="25" t="s">
        <v>917</v>
      </c>
      <c r="E315" s="26">
        <v>104</v>
      </c>
      <c r="F315" s="26">
        <v>174</v>
      </c>
      <c r="G315" s="26"/>
      <c r="H315" s="46">
        <v>0.25</v>
      </c>
      <c r="I315" s="27">
        <v>0</v>
      </c>
      <c r="J315" s="28">
        <f t="shared" ref="J315:J320" si="22">I315*E315*(1-H315)</f>
        <v>0</v>
      </c>
    </row>
    <row r="316" spans="1:10" ht="18" customHeight="1">
      <c r="A316" s="23" t="s">
        <v>918</v>
      </c>
      <c r="B316" s="24" t="s">
        <v>919</v>
      </c>
      <c r="C316" s="23" t="s">
        <v>920</v>
      </c>
      <c r="D316" s="25" t="s">
        <v>917</v>
      </c>
      <c r="E316" s="26">
        <v>104</v>
      </c>
      <c r="F316" s="26">
        <v>174</v>
      </c>
      <c r="G316" s="26"/>
      <c r="H316" s="46">
        <v>0.25</v>
      </c>
      <c r="I316" s="27">
        <v>0</v>
      </c>
      <c r="J316" s="28">
        <f t="shared" si="22"/>
        <v>0</v>
      </c>
    </row>
    <row r="317" spans="1:10" ht="18" customHeight="1">
      <c r="A317" s="23" t="s">
        <v>921</v>
      </c>
      <c r="B317" s="24" t="s">
        <v>922</v>
      </c>
      <c r="C317" s="23" t="s">
        <v>923</v>
      </c>
      <c r="D317" s="25" t="s">
        <v>917</v>
      </c>
      <c r="E317" s="26">
        <v>104</v>
      </c>
      <c r="F317" s="26">
        <v>174</v>
      </c>
      <c r="G317" s="26"/>
      <c r="H317" s="46">
        <v>0.25</v>
      </c>
      <c r="I317" s="27">
        <v>0</v>
      </c>
      <c r="J317" s="28">
        <f t="shared" si="22"/>
        <v>0</v>
      </c>
    </row>
    <row r="318" spans="1:10" ht="18" customHeight="1">
      <c r="A318" s="23" t="s">
        <v>924</v>
      </c>
      <c r="B318" s="24" t="s">
        <v>925</v>
      </c>
      <c r="C318" s="23" t="s">
        <v>926</v>
      </c>
      <c r="D318" s="25" t="s">
        <v>917</v>
      </c>
      <c r="E318" s="26">
        <v>104</v>
      </c>
      <c r="F318" s="26">
        <v>174</v>
      </c>
      <c r="G318" s="26"/>
      <c r="H318" s="46">
        <v>0.25</v>
      </c>
      <c r="I318" s="27">
        <v>0</v>
      </c>
      <c r="J318" s="28">
        <f t="shared" si="22"/>
        <v>0</v>
      </c>
    </row>
    <row r="319" spans="1:10" ht="18" customHeight="1">
      <c r="A319" s="23" t="s">
        <v>927</v>
      </c>
      <c r="B319" s="24" t="s">
        <v>928</v>
      </c>
      <c r="C319" s="23" t="s">
        <v>929</v>
      </c>
      <c r="D319" s="25" t="s">
        <v>917</v>
      </c>
      <c r="E319" s="26">
        <v>104</v>
      </c>
      <c r="F319" s="26">
        <v>174</v>
      </c>
      <c r="G319" s="26"/>
      <c r="H319" s="46">
        <v>0.25</v>
      </c>
      <c r="I319" s="27">
        <v>0</v>
      </c>
      <c r="J319" s="28">
        <f t="shared" si="22"/>
        <v>0</v>
      </c>
    </row>
    <row r="320" spans="1:10" ht="18" customHeight="1">
      <c r="A320" s="23" t="s">
        <v>930</v>
      </c>
      <c r="B320" s="24" t="s">
        <v>931</v>
      </c>
      <c r="C320" s="23" t="s">
        <v>932</v>
      </c>
      <c r="D320" s="25" t="s">
        <v>917</v>
      </c>
      <c r="E320" s="26">
        <v>104</v>
      </c>
      <c r="F320" s="26">
        <v>174</v>
      </c>
      <c r="G320" s="26"/>
      <c r="H320" s="46">
        <v>0.25</v>
      </c>
      <c r="I320" s="27">
        <v>0</v>
      </c>
      <c r="J320" s="28">
        <f t="shared" si="22"/>
        <v>0</v>
      </c>
    </row>
    <row r="321" spans="1:10" ht="18" customHeight="1">
      <c r="A321" s="151" t="s">
        <v>933</v>
      </c>
      <c r="B321" s="152"/>
      <c r="C321" s="152"/>
      <c r="D321" s="152"/>
      <c r="E321" s="152"/>
      <c r="F321" s="152"/>
      <c r="G321" s="152"/>
      <c r="H321" s="153"/>
      <c r="I321" s="27">
        <v>0</v>
      </c>
      <c r="J321" s="28"/>
    </row>
    <row r="322" spans="1:10" ht="18" customHeight="1">
      <c r="A322" s="23" t="s">
        <v>934</v>
      </c>
      <c r="B322" s="24" t="s">
        <v>935</v>
      </c>
      <c r="C322" s="23" t="s">
        <v>936</v>
      </c>
      <c r="D322" s="25" t="s">
        <v>937</v>
      </c>
      <c r="E322" s="26">
        <v>104</v>
      </c>
      <c r="F322" s="26">
        <v>174</v>
      </c>
      <c r="G322" s="26"/>
      <c r="H322" s="46">
        <v>0.25</v>
      </c>
      <c r="I322" s="27">
        <v>0</v>
      </c>
      <c r="J322" s="28">
        <f t="shared" ref="J322:J329" si="23">I322*E322*(1-H322)</f>
        <v>0</v>
      </c>
    </row>
    <row r="323" spans="1:10" ht="18" customHeight="1">
      <c r="A323" s="23" t="s">
        <v>938</v>
      </c>
      <c r="B323" s="24" t="s">
        <v>939</v>
      </c>
      <c r="C323" s="23" t="s">
        <v>940</v>
      </c>
      <c r="D323" s="25" t="s">
        <v>937</v>
      </c>
      <c r="E323" s="26">
        <v>104</v>
      </c>
      <c r="F323" s="26">
        <v>174</v>
      </c>
      <c r="G323" s="26"/>
      <c r="H323" s="46">
        <v>0.25</v>
      </c>
      <c r="I323" s="27">
        <v>0</v>
      </c>
      <c r="J323" s="28">
        <f t="shared" si="23"/>
        <v>0</v>
      </c>
    </row>
    <row r="324" spans="1:10" ht="18" customHeight="1">
      <c r="A324" s="23" t="s">
        <v>941</v>
      </c>
      <c r="B324" s="24" t="s">
        <v>942</v>
      </c>
      <c r="C324" s="23" t="s">
        <v>943</v>
      </c>
      <c r="D324" s="25" t="s">
        <v>937</v>
      </c>
      <c r="E324" s="26">
        <v>104</v>
      </c>
      <c r="F324" s="26">
        <v>174</v>
      </c>
      <c r="G324" s="26"/>
      <c r="H324" s="46">
        <v>0.25</v>
      </c>
      <c r="I324" s="27">
        <v>0</v>
      </c>
      <c r="J324" s="28">
        <f t="shared" si="23"/>
        <v>0</v>
      </c>
    </row>
    <row r="325" spans="1:10" ht="18" customHeight="1">
      <c r="A325" s="23" t="s">
        <v>944</v>
      </c>
      <c r="B325" s="24" t="s">
        <v>945</v>
      </c>
      <c r="C325" s="23" t="s">
        <v>946</v>
      </c>
      <c r="D325" s="25" t="s">
        <v>937</v>
      </c>
      <c r="E325" s="26">
        <v>104</v>
      </c>
      <c r="F325" s="26">
        <v>174</v>
      </c>
      <c r="G325" s="26"/>
      <c r="H325" s="46">
        <v>0.25</v>
      </c>
      <c r="I325" s="27">
        <v>0</v>
      </c>
      <c r="J325" s="28">
        <f t="shared" si="23"/>
        <v>0</v>
      </c>
    </row>
    <row r="326" spans="1:10" ht="18" customHeight="1">
      <c r="A326" s="23" t="s">
        <v>947</v>
      </c>
      <c r="B326" s="24" t="s">
        <v>948</v>
      </c>
      <c r="C326" s="23" t="s">
        <v>949</v>
      </c>
      <c r="D326" s="25" t="s">
        <v>937</v>
      </c>
      <c r="E326" s="26">
        <v>104</v>
      </c>
      <c r="F326" s="26">
        <v>174</v>
      </c>
      <c r="G326" s="26"/>
      <c r="H326" s="46">
        <v>0.25</v>
      </c>
      <c r="I326" s="27">
        <v>0</v>
      </c>
      <c r="J326" s="28">
        <f t="shared" si="23"/>
        <v>0</v>
      </c>
    </row>
    <row r="327" spans="1:10" ht="18" customHeight="1">
      <c r="A327" s="23" t="s">
        <v>950</v>
      </c>
      <c r="B327" s="24" t="s">
        <v>951</v>
      </c>
      <c r="C327" s="23" t="s">
        <v>952</v>
      </c>
      <c r="D327" s="25" t="s">
        <v>937</v>
      </c>
      <c r="E327" s="26">
        <v>104</v>
      </c>
      <c r="F327" s="26">
        <v>174</v>
      </c>
      <c r="G327" s="26"/>
      <c r="H327" s="46">
        <v>0.25</v>
      </c>
      <c r="I327" s="27">
        <v>0</v>
      </c>
      <c r="J327" s="28">
        <f t="shared" si="23"/>
        <v>0</v>
      </c>
    </row>
    <row r="328" spans="1:10" ht="18" customHeight="1">
      <c r="A328" s="23" t="s">
        <v>953</v>
      </c>
      <c r="B328" s="24" t="s">
        <v>954</v>
      </c>
      <c r="C328" s="23" t="s">
        <v>955</v>
      </c>
      <c r="D328" s="25" t="s">
        <v>937</v>
      </c>
      <c r="E328" s="26">
        <v>104</v>
      </c>
      <c r="F328" s="26">
        <v>174</v>
      </c>
      <c r="G328" s="26"/>
      <c r="H328" s="46">
        <v>0.25</v>
      </c>
      <c r="I328" s="27">
        <v>0</v>
      </c>
      <c r="J328" s="28">
        <f t="shared" si="23"/>
        <v>0</v>
      </c>
    </row>
    <row r="329" spans="1:10" ht="18" customHeight="1">
      <c r="A329" s="23" t="s">
        <v>956</v>
      </c>
      <c r="B329" s="24" t="s">
        <v>957</v>
      </c>
      <c r="C329" s="23" t="s">
        <v>958</v>
      </c>
      <c r="D329" s="25" t="s">
        <v>937</v>
      </c>
      <c r="E329" s="26">
        <v>104</v>
      </c>
      <c r="F329" s="26">
        <v>174</v>
      </c>
      <c r="G329" s="26"/>
      <c r="H329" s="46">
        <v>0.25</v>
      </c>
      <c r="I329" s="27">
        <v>0</v>
      </c>
      <c r="J329" s="28">
        <f t="shared" si="23"/>
        <v>0</v>
      </c>
    </row>
    <row r="330" spans="1:10" ht="18" customHeight="1">
      <c r="A330" s="151" t="s">
        <v>959</v>
      </c>
      <c r="B330" s="152"/>
      <c r="C330" s="152"/>
      <c r="D330" s="152"/>
      <c r="E330" s="152"/>
      <c r="F330" s="152"/>
      <c r="G330" s="152"/>
      <c r="H330" s="153"/>
      <c r="I330" s="27">
        <v>0</v>
      </c>
      <c r="J330" s="28"/>
    </row>
    <row r="331" spans="1:10" ht="18" customHeight="1">
      <c r="A331" s="23" t="s">
        <v>960</v>
      </c>
      <c r="B331" s="24" t="s">
        <v>961</v>
      </c>
      <c r="C331" s="23" t="s">
        <v>962</v>
      </c>
      <c r="D331" s="25" t="s">
        <v>937</v>
      </c>
      <c r="E331" s="26">
        <v>115</v>
      </c>
      <c r="F331" s="26">
        <v>189</v>
      </c>
      <c r="G331" s="26"/>
      <c r="H331" s="46">
        <v>0.25</v>
      </c>
      <c r="I331" s="27">
        <v>0</v>
      </c>
      <c r="J331" s="28">
        <f t="shared" ref="J331:J337" si="24">I331*E331*(1-H331)</f>
        <v>0</v>
      </c>
    </row>
    <row r="332" spans="1:10" ht="18" customHeight="1">
      <c r="A332" s="23" t="s">
        <v>963</v>
      </c>
      <c r="B332" s="24" t="s">
        <v>964</v>
      </c>
      <c r="C332" s="23" t="s">
        <v>965</v>
      </c>
      <c r="D332" s="25" t="s">
        <v>937</v>
      </c>
      <c r="E332" s="26">
        <v>115</v>
      </c>
      <c r="F332" s="26">
        <v>189</v>
      </c>
      <c r="G332" s="26"/>
      <c r="H332" s="46">
        <v>0.25</v>
      </c>
      <c r="I332" s="27">
        <v>0</v>
      </c>
      <c r="J332" s="28">
        <f t="shared" si="24"/>
        <v>0</v>
      </c>
    </row>
    <row r="333" spans="1:10" ht="18" customHeight="1">
      <c r="A333" s="23" t="s">
        <v>966</v>
      </c>
      <c r="B333" s="24" t="s">
        <v>967</v>
      </c>
      <c r="C333" s="23" t="s">
        <v>968</v>
      </c>
      <c r="D333" s="25" t="s">
        <v>937</v>
      </c>
      <c r="E333" s="26">
        <v>115</v>
      </c>
      <c r="F333" s="26">
        <v>189</v>
      </c>
      <c r="G333" s="26"/>
      <c r="H333" s="46">
        <v>0.25</v>
      </c>
      <c r="I333" s="27">
        <v>0</v>
      </c>
      <c r="J333" s="28">
        <f t="shared" si="24"/>
        <v>0</v>
      </c>
    </row>
    <row r="334" spans="1:10" ht="18" customHeight="1">
      <c r="A334" s="23" t="s">
        <v>969</v>
      </c>
      <c r="B334" s="24" t="s">
        <v>970</v>
      </c>
      <c r="C334" s="23" t="s">
        <v>971</v>
      </c>
      <c r="D334" s="25" t="s">
        <v>937</v>
      </c>
      <c r="E334" s="26">
        <v>115</v>
      </c>
      <c r="F334" s="26">
        <v>189</v>
      </c>
      <c r="G334" s="26"/>
      <c r="H334" s="46">
        <v>0.25</v>
      </c>
      <c r="I334" s="27">
        <v>0</v>
      </c>
      <c r="J334" s="28">
        <f t="shared" si="24"/>
        <v>0</v>
      </c>
    </row>
    <row r="335" spans="1:10" ht="18" customHeight="1">
      <c r="A335" s="23" t="s">
        <v>972</v>
      </c>
      <c r="B335" s="24" t="s">
        <v>973</v>
      </c>
      <c r="C335" s="23" t="s">
        <v>974</v>
      </c>
      <c r="D335" s="25" t="s">
        <v>937</v>
      </c>
      <c r="E335" s="26">
        <v>115</v>
      </c>
      <c r="F335" s="26">
        <v>189</v>
      </c>
      <c r="G335" s="26"/>
      <c r="H335" s="46">
        <v>0.25</v>
      </c>
      <c r="I335" s="27">
        <v>0</v>
      </c>
      <c r="J335" s="28">
        <f t="shared" si="24"/>
        <v>0</v>
      </c>
    </row>
    <row r="336" spans="1:10" ht="18" customHeight="1">
      <c r="A336" s="23" t="s">
        <v>975</v>
      </c>
      <c r="B336" s="24" t="s">
        <v>976</v>
      </c>
      <c r="C336" s="23" t="s">
        <v>977</v>
      </c>
      <c r="D336" s="25" t="s">
        <v>937</v>
      </c>
      <c r="E336" s="26">
        <v>115</v>
      </c>
      <c r="F336" s="26">
        <v>189</v>
      </c>
      <c r="G336" s="26"/>
      <c r="H336" s="46">
        <v>0.25</v>
      </c>
      <c r="I336" s="27">
        <v>0</v>
      </c>
      <c r="J336" s="28">
        <f t="shared" si="24"/>
        <v>0</v>
      </c>
    </row>
    <row r="337" spans="1:10" ht="18" customHeight="1">
      <c r="A337" s="23" t="s">
        <v>978</v>
      </c>
      <c r="B337" s="24" t="s">
        <v>979</v>
      </c>
      <c r="C337" s="23" t="s">
        <v>980</v>
      </c>
      <c r="D337" s="25" t="s">
        <v>937</v>
      </c>
      <c r="E337" s="26">
        <v>115</v>
      </c>
      <c r="F337" s="26">
        <v>189</v>
      </c>
      <c r="G337" s="26"/>
      <c r="H337" s="46">
        <v>0.25</v>
      </c>
      <c r="I337" s="27">
        <v>0</v>
      </c>
      <c r="J337" s="28">
        <f t="shared" si="24"/>
        <v>0</v>
      </c>
    </row>
    <row r="338" spans="1:10" ht="18" customHeight="1">
      <c r="A338" s="151" t="s">
        <v>981</v>
      </c>
      <c r="B338" s="152"/>
      <c r="C338" s="152"/>
      <c r="D338" s="152"/>
      <c r="E338" s="152"/>
      <c r="F338" s="152"/>
      <c r="G338" s="152"/>
      <c r="H338" s="153"/>
      <c r="I338" s="27">
        <v>0</v>
      </c>
      <c r="J338" s="28"/>
    </row>
    <row r="339" spans="1:10" ht="18" customHeight="1">
      <c r="A339" s="151" t="s">
        <v>982</v>
      </c>
      <c r="B339" s="152"/>
      <c r="C339" s="152"/>
      <c r="D339" s="152"/>
      <c r="E339" s="152"/>
      <c r="F339" s="152"/>
      <c r="G339" s="152"/>
      <c r="H339" s="153"/>
      <c r="I339" s="27">
        <v>0</v>
      </c>
      <c r="J339" s="28"/>
    </row>
    <row r="340" spans="1:10" ht="18" customHeight="1">
      <c r="A340" s="23" t="s">
        <v>983</v>
      </c>
      <c r="B340" s="24" t="s">
        <v>984</v>
      </c>
      <c r="C340" s="23" t="s">
        <v>985</v>
      </c>
      <c r="D340" s="25" t="s">
        <v>388</v>
      </c>
      <c r="E340" s="26">
        <v>139</v>
      </c>
      <c r="F340" s="26">
        <v>259</v>
      </c>
      <c r="G340" s="26"/>
      <c r="H340" s="46">
        <v>0.2</v>
      </c>
      <c r="I340" s="27">
        <v>0</v>
      </c>
      <c r="J340" s="28">
        <f t="shared" ref="J340:J354" si="25">I340*E340*(1-H340)</f>
        <v>0</v>
      </c>
    </row>
    <row r="341" spans="1:10" ht="18" customHeight="1">
      <c r="A341" s="23" t="s">
        <v>986</v>
      </c>
      <c r="B341" s="24" t="s">
        <v>987</v>
      </c>
      <c r="C341" s="23" t="s">
        <v>988</v>
      </c>
      <c r="D341" s="25" t="s">
        <v>388</v>
      </c>
      <c r="E341" s="26">
        <v>157</v>
      </c>
      <c r="F341" s="26">
        <v>279</v>
      </c>
      <c r="G341" s="26"/>
      <c r="H341" s="46">
        <v>0.2</v>
      </c>
      <c r="I341" s="27">
        <v>0</v>
      </c>
      <c r="J341" s="28">
        <f t="shared" si="25"/>
        <v>0</v>
      </c>
    </row>
    <row r="342" spans="1:10" ht="18" customHeight="1">
      <c r="A342" s="23" t="s">
        <v>989</v>
      </c>
      <c r="B342" s="24" t="s">
        <v>990</v>
      </c>
      <c r="C342" s="23" t="s">
        <v>991</v>
      </c>
      <c r="D342" s="25" t="s">
        <v>388</v>
      </c>
      <c r="E342" s="26">
        <v>139</v>
      </c>
      <c r="F342" s="26">
        <v>259</v>
      </c>
      <c r="G342" s="26"/>
      <c r="H342" s="46">
        <v>0.15</v>
      </c>
      <c r="I342" s="27">
        <v>0</v>
      </c>
      <c r="J342" s="28">
        <f t="shared" si="25"/>
        <v>0</v>
      </c>
    </row>
    <row r="343" spans="1:10" ht="18" customHeight="1">
      <c r="A343" s="23" t="s">
        <v>992</v>
      </c>
      <c r="B343" s="24" t="s">
        <v>993</v>
      </c>
      <c r="C343" s="23" t="s">
        <v>994</v>
      </c>
      <c r="D343" s="25" t="s">
        <v>388</v>
      </c>
      <c r="E343" s="26">
        <v>139</v>
      </c>
      <c r="F343" s="26">
        <v>259</v>
      </c>
      <c r="G343" s="26"/>
      <c r="H343" s="46">
        <v>0.15</v>
      </c>
      <c r="I343" s="27">
        <v>0</v>
      </c>
      <c r="J343" s="28">
        <f t="shared" si="25"/>
        <v>0</v>
      </c>
    </row>
    <row r="344" spans="1:10" ht="18" customHeight="1">
      <c r="A344" s="23" t="s">
        <v>995</v>
      </c>
      <c r="B344" s="24" t="s">
        <v>996</v>
      </c>
      <c r="C344" s="23" t="s">
        <v>997</v>
      </c>
      <c r="D344" s="25" t="s">
        <v>388</v>
      </c>
      <c r="E344" s="26">
        <v>139</v>
      </c>
      <c r="F344" s="26">
        <v>259</v>
      </c>
      <c r="G344" s="26"/>
      <c r="H344" s="46">
        <v>0.15</v>
      </c>
      <c r="I344" s="27">
        <v>0</v>
      </c>
      <c r="J344" s="28">
        <f t="shared" si="25"/>
        <v>0</v>
      </c>
    </row>
    <row r="345" spans="1:10" ht="18" customHeight="1">
      <c r="A345" s="23" t="s">
        <v>998</v>
      </c>
      <c r="B345" s="24" t="s">
        <v>999</v>
      </c>
      <c r="C345" s="23" t="s">
        <v>1000</v>
      </c>
      <c r="D345" s="25" t="s">
        <v>388</v>
      </c>
      <c r="E345" s="26">
        <v>136</v>
      </c>
      <c r="F345" s="26">
        <v>249</v>
      </c>
      <c r="G345" s="26"/>
      <c r="H345" s="46">
        <v>0.2</v>
      </c>
      <c r="I345" s="27">
        <v>0</v>
      </c>
      <c r="J345" s="28">
        <f t="shared" si="25"/>
        <v>0</v>
      </c>
    </row>
    <row r="346" spans="1:10" ht="18" customHeight="1">
      <c r="A346" s="23" t="s">
        <v>1001</v>
      </c>
      <c r="B346" s="24" t="s">
        <v>1002</v>
      </c>
      <c r="C346" s="23" t="s">
        <v>1003</v>
      </c>
      <c r="D346" s="25" t="s">
        <v>388</v>
      </c>
      <c r="E346" s="26">
        <v>136</v>
      </c>
      <c r="F346" s="26">
        <v>249</v>
      </c>
      <c r="G346" s="26"/>
      <c r="H346" s="46">
        <v>0.2</v>
      </c>
      <c r="I346" s="27">
        <v>0</v>
      </c>
      <c r="J346" s="28">
        <f t="shared" si="25"/>
        <v>0</v>
      </c>
    </row>
    <row r="347" spans="1:10" ht="18" customHeight="1">
      <c r="A347" s="23" t="s">
        <v>1004</v>
      </c>
      <c r="B347" s="24" t="s">
        <v>1005</v>
      </c>
      <c r="C347" s="23" t="s">
        <v>1006</v>
      </c>
      <c r="D347" s="25" t="s">
        <v>388</v>
      </c>
      <c r="E347" s="26">
        <v>136</v>
      </c>
      <c r="F347" s="26">
        <v>249</v>
      </c>
      <c r="G347" s="26"/>
      <c r="H347" s="46">
        <v>0.2</v>
      </c>
      <c r="I347" s="27">
        <v>0</v>
      </c>
      <c r="J347" s="28">
        <f t="shared" si="25"/>
        <v>0</v>
      </c>
    </row>
    <row r="348" spans="1:10" ht="18" customHeight="1">
      <c r="A348" s="23" t="s">
        <v>1007</v>
      </c>
      <c r="B348" s="24" t="s">
        <v>1008</v>
      </c>
      <c r="C348" s="23" t="s">
        <v>1009</v>
      </c>
      <c r="D348" s="25" t="s">
        <v>388</v>
      </c>
      <c r="E348" s="26">
        <v>139</v>
      </c>
      <c r="F348" s="26">
        <v>259</v>
      </c>
      <c r="G348" s="26"/>
      <c r="H348" s="46">
        <v>0.15</v>
      </c>
      <c r="I348" s="27">
        <v>0</v>
      </c>
      <c r="J348" s="28">
        <f t="shared" si="25"/>
        <v>0</v>
      </c>
    </row>
    <row r="349" spans="1:10" ht="18" customHeight="1">
      <c r="A349" s="23" t="s">
        <v>1010</v>
      </c>
      <c r="B349" s="24" t="s">
        <v>1011</v>
      </c>
      <c r="C349" s="23" t="s">
        <v>1012</v>
      </c>
      <c r="D349" s="25" t="s">
        <v>388</v>
      </c>
      <c r="E349" s="26">
        <v>157</v>
      </c>
      <c r="F349" s="26">
        <v>279</v>
      </c>
      <c r="G349" s="26"/>
      <c r="H349" s="46">
        <v>0.2</v>
      </c>
      <c r="I349" s="27">
        <v>0</v>
      </c>
      <c r="J349" s="28">
        <f t="shared" si="25"/>
        <v>0</v>
      </c>
    </row>
    <row r="350" spans="1:10" ht="18" customHeight="1">
      <c r="A350" s="23" t="s">
        <v>1013</v>
      </c>
      <c r="B350" s="24" t="s">
        <v>1014</v>
      </c>
      <c r="C350" s="23" t="s">
        <v>1015</v>
      </c>
      <c r="D350" s="25" t="s">
        <v>388</v>
      </c>
      <c r="E350" s="26">
        <v>136</v>
      </c>
      <c r="F350" s="26">
        <v>249</v>
      </c>
      <c r="G350" s="26"/>
      <c r="H350" s="46">
        <v>0.2</v>
      </c>
      <c r="I350" s="27">
        <v>0</v>
      </c>
      <c r="J350" s="28">
        <f t="shared" si="25"/>
        <v>0</v>
      </c>
    </row>
    <row r="351" spans="1:10" ht="18" customHeight="1">
      <c r="A351" s="23" t="s">
        <v>1016</v>
      </c>
      <c r="B351" s="24" t="s">
        <v>1017</v>
      </c>
      <c r="C351" s="23" t="s">
        <v>1018</v>
      </c>
      <c r="D351" s="25" t="s">
        <v>388</v>
      </c>
      <c r="E351" s="26">
        <v>136</v>
      </c>
      <c r="F351" s="26">
        <v>249</v>
      </c>
      <c r="G351" s="26"/>
      <c r="H351" s="46">
        <v>0.2</v>
      </c>
      <c r="I351" s="27">
        <v>0</v>
      </c>
      <c r="J351" s="28">
        <f t="shared" si="25"/>
        <v>0</v>
      </c>
    </row>
    <row r="352" spans="1:10" ht="18" customHeight="1">
      <c r="A352" s="23" t="s">
        <v>1019</v>
      </c>
      <c r="B352" s="24" t="s">
        <v>1020</v>
      </c>
      <c r="C352" s="23" t="s">
        <v>1021</v>
      </c>
      <c r="D352" s="25" t="s">
        <v>388</v>
      </c>
      <c r="E352" s="26">
        <v>136</v>
      </c>
      <c r="F352" s="26">
        <v>249</v>
      </c>
      <c r="G352" s="26"/>
      <c r="H352" s="46">
        <v>0.2</v>
      </c>
      <c r="I352" s="27">
        <v>0</v>
      </c>
      <c r="J352" s="28">
        <f t="shared" si="25"/>
        <v>0</v>
      </c>
    </row>
    <row r="353" spans="1:10" ht="18" customHeight="1">
      <c r="A353" s="23" t="s">
        <v>1022</v>
      </c>
      <c r="B353" s="24" t="s">
        <v>1023</v>
      </c>
      <c r="C353" s="23" t="s">
        <v>1024</v>
      </c>
      <c r="D353" s="25" t="s">
        <v>388</v>
      </c>
      <c r="E353" s="26">
        <v>136</v>
      </c>
      <c r="F353" s="26">
        <v>249</v>
      </c>
      <c r="G353" s="26"/>
      <c r="H353" s="46">
        <v>0.2</v>
      </c>
      <c r="I353" s="27">
        <v>0</v>
      </c>
      <c r="J353" s="28">
        <f t="shared" si="25"/>
        <v>0</v>
      </c>
    </row>
    <row r="354" spans="1:10" ht="18" customHeight="1">
      <c r="A354" s="23" t="s">
        <v>1025</v>
      </c>
      <c r="B354" s="24" t="s">
        <v>1026</v>
      </c>
      <c r="C354" s="23" t="s">
        <v>1027</v>
      </c>
      <c r="D354" s="25" t="s">
        <v>388</v>
      </c>
      <c r="E354" s="26">
        <v>136</v>
      </c>
      <c r="F354" s="26">
        <v>249</v>
      </c>
      <c r="G354" s="26"/>
      <c r="H354" s="46">
        <v>0.2</v>
      </c>
      <c r="I354" s="27">
        <v>0</v>
      </c>
      <c r="J354" s="28">
        <f t="shared" si="25"/>
        <v>0</v>
      </c>
    </row>
    <row r="355" spans="1:10" ht="18" customHeight="1">
      <c r="A355" s="151" t="s">
        <v>1028</v>
      </c>
      <c r="B355" s="152"/>
      <c r="C355" s="152"/>
      <c r="D355" s="152"/>
      <c r="E355" s="152"/>
      <c r="F355" s="152"/>
      <c r="G355" s="152"/>
      <c r="H355" s="153"/>
      <c r="I355" s="27">
        <v>0</v>
      </c>
      <c r="J355" s="28"/>
    </row>
    <row r="356" spans="1:10" ht="18" customHeight="1">
      <c r="A356" s="23" t="s">
        <v>1029</v>
      </c>
      <c r="B356" s="24" t="s">
        <v>1030</v>
      </c>
      <c r="C356" s="23" t="s">
        <v>1031</v>
      </c>
      <c r="D356" s="25" t="s">
        <v>157</v>
      </c>
      <c r="E356" s="26">
        <v>109</v>
      </c>
      <c r="F356" s="26">
        <v>199</v>
      </c>
      <c r="G356" s="26"/>
      <c r="H356" s="46">
        <v>0.15</v>
      </c>
      <c r="I356" s="27">
        <v>0</v>
      </c>
      <c r="J356" s="28">
        <f>I356*E356*(1-H356)</f>
        <v>0</v>
      </c>
    </row>
    <row r="357" spans="1:10" ht="18" customHeight="1">
      <c r="A357" s="151" t="s">
        <v>1032</v>
      </c>
      <c r="B357" s="152"/>
      <c r="C357" s="152"/>
      <c r="D357" s="152"/>
      <c r="E357" s="152"/>
      <c r="F357" s="152"/>
      <c r="G357" s="152"/>
      <c r="H357" s="153"/>
      <c r="I357" s="27">
        <v>0</v>
      </c>
      <c r="J357" s="28"/>
    </row>
    <row r="358" spans="1:10" ht="18" customHeight="1">
      <c r="A358" s="23" t="s">
        <v>1033</v>
      </c>
      <c r="B358" s="24" t="s">
        <v>1034</v>
      </c>
      <c r="C358" s="23" t="s">
        <v>1035</v>
      </c>
      <c r="D358" s="25" t="s">
        <v>157</v>
      </c>
      <c r="E358" s="26">
        <v>119</v>
      </c>
      <c r="F358" s="26">
        <v>229</v>
      </c>
      <c r="G358" s="26"/>
      <c r="H358" s="46">
        <v>0.15</v>
      </c>
      <c r="I358" s="27">
        <v>0</v>
      </c>
      <c r="J358" s="28">
        <f>I358*E358*(1-H358)</f>
        <v>0</v>
      </c>
    </row>
    <row r="359" spans="1:10" ht="18" customHeight="1">
      <c r="A359" s="151" t="s">
        <v>1036</v>
      </c>
      <c r="B359" s="152"/>
      <c r="C359" s="152"/>
      <c r="D359" s="152"/>
      <c r="E359" s="152"/>
      <c r="F359" s="152"/>
      <c r="G359" s="152"/>
      <c r="H359" s="153"/>
      <c r="I359" s="27">
        <v>0</v>
      </c>
      <c r="J359" s="28"/>
    </row>
    <row r="360" spans="1:10" ht="18" customHeight="1">
      <c r="A360" s="23" t="s">
        <v>1037</v>
      </c>
      <c r="B360" s="24" t="s">
        <v>1038</v>
      </c>
      <c r="C360" s="23" t="s">
        <v>1039</v>
      </c>
      <c r="D360" s="25" t="s">
        <v>1040</v>
      </c>
      <c r="E360" s="26">
        <v>109</v>
      </c>
      <c r="F360" s="26">
        <v>209</v>
      </c>
      <c r="G360" s="26"/>
      <c r="H360" s="46">
        <v>0.15</v>
      </c>
      <c r="I360" s="27">
        <v>0</v>
      </c>
      <c r="J360" s="28">
        <f>I360*E360*(1-H360)</f>
        <v>0</v>
      </c>
    </row>
    <row r="361" spans="1:10" ht="18" customHeight="1">
      <c r="A361" s="23" t="s">
        <v>1041</v>
      </c>
      <c r="B361" s="24" t="s">
        <v>1042</v>
      </c>
      <c r="C361" s="23" t="s">
        <v>1043</v>
      </c>
      <c r="D361" s="25" t="s">
        <v>1040</v>
      </c>
      <c r="E361" s="26">
        <v>109</v>
      </c>
      <c r="F361" s="26">
        <v>209</v>
      </c>
      <c r="G361" s="26"/>
      <c r="H361" s="46">
        <v>0.15</v>
      </c>
      <c r="I361" s="27">
        <v>0</v>
      </c>
      <c r="J361" s="28">
        <f>I361*E361*(1-H361)</f>
        <v>0</v>
      </c>
    </row>
    <row r="362" spans="1:10" ht="18" customHeight="1">
      <c r="A362" s="23" t="s">
        <v>1044</v>
      </c>
      <c r="B362" s="24" t="s">
        <v>1045</v>
      </c>
      <c r="C362" s="23" t="s">
        <v>1046</v>
      </c>
      <c r="D362" s="25" t="s">
        <v>1040</v>
      </c>
      <c r="E362" s="26">
        <v>119</v>
      </c>
      <c r="F362" s="26">
        <v>219</v>
      </c>
      <c r="G362" s="26"/>
      <c r="H362" s="46">
        <v>0.15</v>
      </c>
      <c r="I362" s="27">
        <v>0</v>
      </c>
      <c r="J362" s="28">
        <f>I362*E362*(1-H362)</f>
        <v>0</v>
      </c>
    </row>
    <row r="363" spans="1:10" ht="18" customHeight="1">
      <c r="A363" s="23" t="s">
        <v>1047</v>
      </c>
      <c r="B363" s="24" t="s">
        <v>1048</v>
      </c>
      <c r="C363" s="23" t="s">
        <v>1049</v>
      </c>
      <c r="D363" s="25" t="s">
        <v>1040</v>
      </c>
      <c r="E363" s="26">
        <v>119</v>
      </c>
      <c r="F363" s="26">
        <v>219</v>
      </c>
      <c r="G363" s="26"/>
      <c r="H363" s="46">
        <v>0.15</v>
      </c>
      <c r="I363" s="27">
        <v>0</v>
      </c>
      <c r="J363" s="28">
        <f>I363*E363*(1-H363)</f>
        <v>0</v>
      </c>
    </row>
    <row r="364" spans="1:10" ht="18" customHeight="1">
      <c r="A364" s="151" t="s">
        <v>1050</v>
      </c>
      <c r="B364" s="152"/>
      <c r="C364" s="152"/>
      <c r="D364" s="152"/>
      <c r="E364" s="152"/>
      <c r="F364" s="152"/>
      <c r="G364" s="152"/>
      <c r="H364" s="153"/>
      <c r="I364" s="27">
        <v>0</v>
      </c>
      <c r="J364" s="28"/>
    </row>
    <row r="365" spans="1:10" ht="18" customHeight="1">
      <c r="A365" s="23" t="s">
        <v>1051</v>
      </c>
      <c r="B365" s="24" t="s">
        <v>1052</v>
      </c>
      <c r="C365" s="23" t="s">
        <v>1053</v>
      </c>
      <c r="D365" s="25" t="s">
        <v>1040</v>
      </c>
      <c r="E365" s="26">
        <v>159</v>
      </c>
      <c r="F365" s="26">
        <v>299</v>
      </c>
      <c r="G365" s="26"/>
      <c r="H365" s="46">
        <v>0.15</v>
      </c>
      <c r="I365" s="27">
        <v>0</v>
      </c>
      <c r="J365" s="28">
        <f t="shared" ref="J365:J370" si="26">I365*E365*(1-H365)</f>
        <v>0</v>
      </c>
    </row>
    <row r="366" spans="1:10" ht="18" customHeight="1">
      <c r="A366" s="23" t="s">
        <v>1054</v>
      </c>
      <c r="B366" s="24" t="s">
        <v>1055</v>
      </c>
      <c r="C366" s="23" t="s">
        <v>1056</v>
      </c>
      <c r="D366" s="25" t="s">
        <v>1040</v>
      </c>
      <c r="E366" s="26">
        <v>159</v>
      </c>
      <c r="F366" s="26">
        <v>299</v>
      </c>
      <c r="G366" s="26"/>
      <c r="H366" s="46">
        <v>0.15</v>
      </c>
      <c r="I366" s="27">
        <v>0</v>
      </c>
      <c r="J366" s="28">
        <f t="shared" si="26"/>
        <v>0</v>
      </c>
    </row>
    <row r="367" spans="1:10" ht="18" customHeight="1">
      <c r="A367" s="23" t="s">
        <v>1057</v>
      </c>
      <c r="B367" s="24" t="s">
        <v>1058</v>
      </c>
      <c r="C367" s="23" t="s">
        <v>1059</v>
      </c>
      <c r="D367" s="25" t="s">
        <v>1040</v>
      </c>
      <c r="E367" s="26">
        <v>146</v>
      </c>
      <c r="F367" s="26">
        <v>272</v>
      </c>
      <c r="G367" s="26"/>
      <c r="H367" s="46">
        <v>0.15</v>
      </c>
      <c r="I367" s="27">
        <v>0</v>
      </c>
      <c r="J367" s="28">
        <f t="shared" si="26"/>
        <v>0</v>
      </c>
    </row>
    <row r="368" spans="1:10" ht="18" customHeight="1">
      <c r="A368" s="23" t="s">
        <v>1060</v>
      </c>
      <c r="B368" s="24" t="s">
        <v>1061</v>
      </c>
      <c r="C368" s="23" t="s">
        <v>1062</v>
      </c>
      <c r="D368" s="25" t="s">
        <v>1040</v>
      </c>
      <c r="E368" s="26">
        <v>139</v>
      </c>
      <c r="F368" s="26">
        <v>259</v>
      </c>
      <c r="G368" s="26"/>
      <c r="H368" s="46">
        <v>0.15</v>
      </c>
      <c r="I368" s="27">
        <v>0</v>
      </c>
      <c r="J368" s="28">
        <f t="shared" si="26"/>
        <v>0</v>
      </c>
    </row>
    <row r="369" spans="1:10" ht="18" customHeight="1">
      <c r="A369" s="23" t="s">
        <v>1063</v>
      </c>
      <c r="B369" s="24" t="s">
        <v>1064</v>
      </c>
      <c r="C369" s="23" t="s">
        <v>1065</v>
      </c>
      <c r="D369" s="25" t="s">
        <v>1040</v>
      </c>
      <c r="E369" s="26">
        <v>159</v>
      </c>
      <c r="F369" s="26">
        <v>299</v>
      </c>
      <c r="G369" s="26"/>
      <c r="H369" s="46">
        <v>0.15</v>
      </c>
      <c r="I369" s="27">
        <v>0</v>
      </c>
      <c r="J369" s="28">
        <f t="shared" si="26"/>
        <v>0</v>
      </c>
    </row>
    <row r="370" spans="1:10" ht="18" customHeight="1">
      <c r="A370" s="23" t="s">
        <v>1066</v>
      </c>
      <c r="B370" s="24" t="s">
        <v>1067</v>
      </c>
      <c r="C370" s="23" t="s">
        <v>1068</v>
      </c>
      <c r="D370" s="25" t="s">
        <v>1040</v>
      </c>
      <c r="E370" s="26">
        <v>159</v>
      </c>
      <c r="F370" s="26">
        <v>299</v>
      </c>
      <c r="G370" s="26"/>
      <c r="H370" s="46">
        <v>0.15</v>
      </c>
      <c r="I370" s="27">
        <v>0</v>
      </c>
      <c r="J370" s="28">
        <f t="shared" si="26"/>
        <v>0</v>
      </c>
    </row>
    <row r="371" spans="1:10" ht="18" customHeight="1">
      <c r="A371" s="151" t="s">
        <v>1069</v>
      </c>
      <c r="B371" s="152"/>
      <c r="C371" s="152"/>
      <c r="D371" s="152"/>
      <c r="E371" s="152"/>
      <c r="F371" s="152"/>
      <c r="G371" s="152"/>
      <c r="H371" s="153"/>
      <c r="I371" s="27">
        <v>0</v>
      </c>
      <c r="J371" s="28"/>
    </row>
    <row r="372" spans="1:10" ht="18" customHeight="1">
      <c r="A372" s="151" t="s">
        <v>1070</v>
      </c>
      <c r="B372" s="152"/>
      <c r="C372" s="152"/>
      <c r="D372" s="152"/>
      <c r="E372" s="152"/>
      <c r="F372" s="152"/>
      <c r="G372" s="152"/>
      <c r="H372" s="153"/>
      <c r="I372" s="27">
        <v>0</v>
      </c>
      <c r="J372" s="28"/>
    </row>
    <row r="373" spans="1:10" ht="18" customHeight="1">
      <c r="A373" s="23" t="s">
        <v>1071</v>
      </c>
      <c r="B373" s="24" t="s">
        <v>1072</v>
      </c>
      <c r="C373" s="23" t="s">
        <v>1073</v>
      </c>
      <c r="D373" s="25" t="s">
        <v>388</v>
      </c>
      <c r="E373" s="26">
        <v>199</v>
      </c>
      <c r="F373" s="26">
        <v>356</v>
      </c>
      <c r="G373" s="26"/>
      <c r="H373" s="46">
        <v>0.15</v>
      </c>
      <c r="I373" s="27">
        <v>0</v>
      </c>
      <c r="J373" s="28">
        <f t="shared" ref="J373:J399" si="27">I373*E373*(1-H373)</f>
        <v>0</v>
      </c>
    </row>
    <row r="374" spans="1:10" ht="18" customHeight="1">
      <c r="A374" s="23" t="s">
        <v>1074</v>
      </c>
      <c r="B374" s="24" t="s">
        <v>1075</v>
      </c>
      <c r="C374" s="23" t="s">
        <v>1076</v>
      </c>
      <c r="D374" s="25" t="s">
        <v>388</v>
      </c>
      <c r="E374" s="26">
        <v>199</v>
      </c>
      <c r="F374" s="26">
        <v>356</v>
      </c>
      <c r="G374" s="26"/>
      <c r="H374" s="46">
        <v>0.2</v>
      </c>
      <c r="I374" s="27">
        <v>0</v>
      </c>
      <c r="J374" s="28">
        <f t="shared" si="27"/>
        <v>0</v>
      </c>
    </row>
    <row r="375" spans="1:10" ht="18" customHeight="1">
      <c r="A375" s="23" t="s">
        <v>1077</v>
      </c>
      <c r="B375" s="24" t="s">
        <v>1078</v>
      </c>
      <c r="C375" s="23" t="s">
        <v>1079</v>
      </c>
      <c r="D375" s="25" t="s">
        <v>388</v>
      </c>
      <c r="E375" s="26">
        <v>199</v>
      </c>
      <c r="F375" s="26">
        <v>356</v>
      </c>
      <c r="G375" s="26"/>
      <c r="H375" s="46">
        <v>0.15</v>
      </c>
      <c r="I375" s="27">
        <v>0</v>
      </c>
      <c r="J375" s="28">
        <f t="shared" si="27"/>
        <v>0</v>
      </c>
    </row>
    <row r="376" spans="1:10" ht="18" customHeight="1">
      <c r="A376" s="23" t="s">
        <v>1080</v>
      </c>
      <c r="B376" s="24" t="s">
        <v>1081</v>
      </c>
      <c r="C376" s="23" t="s">
        <v>1073</v>
      </c>
      <c r="D376" s="25" t="s">
        <v>388</v>
      </c>
      <c r="E376" s="26">
        <v>199</v>
      </c>
      <c r="F376" s="26">
        <v>356</v>
      </c>
      <c r="G376" s="26"/>
      <c r="H376" s="46">
        <v>0.15</v>
      </c>
      <c r="I376" s="27">
        <v>0</v>
      </c>
      <c r="J376" s="28">
        <f t="shared" si="27"/>
        <v>0</v>
      </c>
    </row>
    <row r="377" spans="1:10" ht="18" customHeight="1">
      <c r="A377" s="23" t="s">
        <v>1082</v>
      </c>
      <c r="B377" s="24" t="s">
        <v>1083</v>
      </c>
      <c r="C377" s="23" t="s">
        <v>1084</v>
      </c>
      <c r="D377" s="25" t="s">
        <v>388</v>
      </c>
      <c r="E377" s="26">
        <v>199</v>
      </c>
      <c r="F377" s="26">
        <v>356</v>
      </c>
      <c r="G377" s="26"/>
      <c r="H377" s="46">
        <v>0.2</v>
      </c>
      <c r="I377" s="27">
        <v>0</v>
      </c>
      <c r="J377" s="28">
        <f t="shared" si="27"/>
        <v>0</v>
      </c>
    </row>
    <row r="378" spans="1:10" ht="18" customHeight="1">
      <c r="A378" s="23" t="s">
        <v>1085</v>
      </c>
      <c r="B378" s="24" t="s">
        <v>1086</v>
      </c>
      <c r="C378" s="23" t="s">
        <v>1087</v>
      </c>
      <c r="D378" s="25" t="s">
        <v>388</v>
      </c>
      <c r="E378" s="26">
        <v>220</v>
      </c>
      <c r="F378" s="26">
        <v>398</v>
      </c>
      <c r="G378" s="26"/>
      <c r="H378" s="46">
        <v>0.2</v>
      </c>
      <c r="I378" s="27">
        <v>0</v>
      </c>
      <c r="J378" s="28">
        <f t="shared" si="27"/>
        <v>0</v>
      </c>
    </row>
    <row r="379" spans="1:10" ht="18" customHeight="1">
      <c r="A379" s="23" t="s">
        <v>1088</v>
      </c>
      <c r="B379" s="24" t="s">
        <v>1089</v>
      </c>
      <c r="C379" s="23" t="s">
        <v>1090</v>
      </c>
      <c r="D379" s="25" t="s">
        <v>388</v>
      </c>
      <c r="E379" s="26">
        <v>179</v>
      </c>
      <c r="F379" s="26">
        <v>339</v>
      </c>
      <c r="G379" s="26"/>
      <c r="H379" s="46">
        <v>0.2</v>
      </c>
      <c r="I379" s="27">
        <v>0</v>
      </c>
      <c r="J379" s="28">
        <f t="shared" si="27"/>
        <v>0</v>
      </c>
    </row>
    <row r="380" spans="1:10" ht="18" customHeight="1">
      <c r="A380" s="23" t="s">
        <v>1091</v>
      </c>
      <c r="B380" s="24" t="s">
        <v>1092</v>
      </c>
      <c r="C380" s="23" t="s">
        <v>1093</v>
      </c>
      <c r="D380" s="25" t="s">
        <v>388</v>
      </c>
      <c r="E380" s="26">
        <v>179</v>
      </c>
      <c r="F380" s="26">
        <v>339</v>
      </c>
      <c r="G380" s="26"/>
      <c r="H380" s="46">
        <v>0.2</v>
      </c>
      <c r="I380" s="27">
        <v>0</v>
      </c>
      <c r="J380" s="28">
        <f t="shared" si="27"/>
        <v>0</v>
      </c>
    </row>
    <row r="381" spans="1:10" ht="18" customHeight="1">
      <c r="A381" s="23" t="s">
        <v>1094</v>
      </c>
      <c r="B381" s="24" t="s">
        <v>1095</v>
      </c>
      <c r="C381" s="23" t="s">
        <v>1096</v>
      </c>
      <c r="D381" s="25" t="s">
        <v>388</v>
      </c>
      <c r="E381" s="26">
        <v>220</v>
      </c>
      <c r="F381" s="26">
        <v>398</v>
      </c>
      <c r="G381" s="26"/>
      <c r="H381" s="46">
        <v>0.2</v>
      </c>
      <c r="I381" s="27">
        <v>0</v>
      </c>
      <c r="J381" s="28">
        <f t="shared" si="27"/>
        <v>0</v>
      </c>
    </row>
    <row r="382" spans="1:10" ht="18" customHeight="1">
      <c r="A382" s="23" t="s">
        <v>1097</v>
      </c>
      <c r="B382" s="24" t="s">
        <v>1098</v>
      </c>
      <c r="C382" s="23" t="s">
        <v>1073</v>
      </c>
      <c r="D382" s="25" t="s">
        <v>388</v>
      </c>
      <c r="E382" s="26">
        <v>199</v>
      </c>
      <c r="F382" s="26">
        <v>356</v>
      </c>
      <c r="G382" s="26"/>
      <c r="H382" s="46">
        <v>0.2</v>
      </c>
      <c r="I382" s="27">
        <v>0</v>
      </c>
      <c r="J382" s="28">
        <f t="shared" si="27"/>
        <v>0</v>
      </c>
    </row>
    <row r="383" spans="1:10" ht="18" customHeight="1">
      <c r="A383" s="23" t="s">
        <v>1099</v>
      </c>
      <c r="B383" s="24" t="s">
        <v>1100</v>
      </c>
      <c r="C383" s="23" t="s">
        <v>1073</v>
      </c>
      <c r="D383" s="25" t="s">
        <v>388</v>
      </c>
      <c r="E383" s="26">
        <v>199</v>
      </c>
      <c r="F383" s="26">
        <v>356</v>
      </c>
      <c r="G383" s="26"/>
      <c r="H383" s="46">
        <v>0.25</v>
      </c>
      <c r="I383" s="27">
        <v>0</v>
      </c>
      <c r="J383" s="28">
        <f t="shared" si="27"/>
        <v>0</v>
      </c>
    </row>
    <row r="384" spans="1:10" ht="18" customHeight="1">
      <c r="A384" s="23" t="s">
        <v>1101</v>
      </c>
      <c r="B384" s="24" t="s">
        <v>1102</v>
      </c>
      <c r="C384" s="23" t="s">
        <v>1073</v>
      </c>
      <c r="D384" s="25" t="s">
        <v>388</v>
      </c>
      <c r="E384" s="26">
        <v>199</v>
      </c>
      <c r="F384" s="26">
        <v>356</v>
      </c>
      <c r="G384" s="26"/>
      <c r="H384" s="46">
        <v>0.15</v>
      </c>
      <c r="I384" s="27">
        <v>0</v>
      </c>
      <c r="J384" s="28">
        <f t="shared" si="27"/>
        <v>0</v>
      </c>
    </row>
    <row r="385" spans="1:10" ht="18" customHeight="1">
      <c r="A385" s="23" t="s">
        <v>1103</v>
      </c>
      <c r="B385" s="24" t="s">
        <v>1104</v>
      </c>
      <c r="C385" s="23" t="s">
        <v>1073</v>
      </c>
      <c r="D385" s="25" t="s">
        <v>388</v>
      </c>
      <c r="E385" s="26">
        <v>199</v>
      </c>
      <c r="F385" s="26">
        <v>356</v>
      </c>
      <c r="G385" s="26"/>
      <c r="H385" s="46">
        <v>0.2</v>
      </c>
      <c r="I385" s="27">
        <v>0</v>
      </c>
      <c r="J385" s="28">
        <f t="shared" si="27"/>
        <v>0</v>
      </c>
    </row>
    <row r="386" spans="1:10" ht="18" customHeight="1">
      <c r="A386" s="23" t="s">
        <v>1105</v>
      </c>
      <c r="B386" s="24" t="s">
        <v>1106</v>
      </c>
      <c r="C386" s="23" t="s">
        <v>1107</v>
      </c>
      <c r="D386" s="25" t="s">
        <v>388</v>
      </c>
      <c r="E386" s="26">
        <v>199</v>
      </c>
      <c r="F386" s="26">
        <v>356</v>
      </c>
      <c r="G386" s="26"/>
      <c r="H386" s="46">
        <v>0.2</v>
      </c>
      <c r="I386" s="27">
        <v>0</v>
      </c>
      <c r="J386" s="28">
        <f t="shared" si="27"/>
        <v>0</v>
      </c>
    </row>
    <row r="387" spans="1:10" ht="18" customHeight="1">
      <c r="A387" s="23" t="s">
        <v>1108</v>
      </c>
      <c r="B387" s="24" t="s">
        <v>1109</v>
      </c>
      <c r="C387" s="23" t="s">
        <v>1110</v>
      </c>
      <c r="D387" s="25" t="s">
        <v>388</v>
      </c>
      <c r="E387" s="26">
        <v>199</v>
      </c>
      <c r="F387" s="26">
        <v>369</v>
      </c>
      <c r="G387" s="26"/>
      <c r="H387" s="46">
        <v>0.2</v>
      </c>
      <c r="I387" s="27">
        <v>0</v>
      </c>
      <c r="J387" s="28">
        <f t="shared" si="27"/>
        <v>0</v>
      </c>
    </row>
    <row r="388" spans="1:10" ht="18" customHeight="1">
      <c r="A388" s="23" t="s">
        <v>1111</v>
      </c>
      <c r="B388" s="24" t="s">
        <v>1112</v>
      </c>
      <c r="C388" s="23" t="s">
        <v>1073</v>
      </c>
      <c r="D388" s="25" t="s">
        <v>388</v>
      </c>
      <c r="E388" s="26">
        <v>199</v>
      </c>
      <c r="F388" s="26">
        <v>356</v>
      </c>
      <c r="G388" s="26"/>
      <c r="H388" s="46">
        <v>0.2</v>
      </c>
      <c r="I388" s="27">
        <v>0</v>
      </c>
      <c r="J388" s="28">
        <f t="shared" si="27"/>
        <v>0</v>
      </c>
    </row>
    <row r="389" spans="1:10" ht="18" customHeight="1">
      <c r="A389" s="23" t="s">
        <v>1113</v>
      </c>
      <c r="B389" s="24" t="s">
        <v>1114</v>
      </c>
      <c r="C389" s="23" t="s">
        <v>1115</v>
      </c>
      <c r="D389" s="25" t="s">
        <v>388</v>
      </c>
      <c r="E389" s="26">
        <v>192</v>
      </c>
      <c r="F389" s="26">
        <v>356</v>
      </c>
      <c r="G389" s="26"/>
      <c r="H389" s="46">
        <v>0.2</v>
      </c>
      <c r="I389" s="27">
        <v>0</v>
      </c>
      <c r="J389" s="28">
        <f t="shared" si="27"/>
        <v>0</v>
      </c>
    </row>
    <row r="390" spans="1:10" ht="18" customHeight="1">
      <c r="A390" s="23" t="s">
        <v>1116</v>
      </c>
      <c r="B390" s="24" t="s">
        <v>1117</v>
      </c>
      <c r="C390" s="23" t="s">
        <v>1073</v>
      </c>
      <c r="D390" s="25" t="s">
        <v>388</v>
      </c>
      <c r="E390" s="26">
        <v>199</v>
      </c>
      <c r="F390" s="26">
        <v>356</v>
      </c>
      <c r="G390" s="26"/>
      <c r="H390" s="46">
        <v>0.2</v>
      </c>
      <c r="I390" s="27">
        <v>0</v>
      </c>
      <c r="J390" s="28">
        <f t="shared" si="27"/>
        <v>0</v>
      </c>
    </row>
    <row r="391" spans="1:10" ht="18" customHeight="1">
      <c r="A391" s="23" t="s">
        <v>1118</v>
      </c>
      <c r="B391" s="24" t="s">
        <v>1119</v>
      </c>
      <c r="C391" s="23" t="s">
        <v>1073</v>
      </c>
      <c r="D391" s="25" t="s">
        <v>388</v>
      </c>
      <c r="E391" s="26">
        <v>199</v>
      </c>
      <c r="F391" s="26">
        <v>356</v>
      </c>
      <c r="G391" s="26"/>
      <c r="H391" s="46">
        <v>0.15</v>
      </c>
      <c r="I391" s="27">
        <v>0</v>
      </c>
      <c r="J391" s="28">
        <f t="shared" si="27"/>
        <v>0</v>
      </c>
    </row>
    <row r="392" spans="1:10" ht="18" customHeight="1">
      <c r="A392" s="23" t="s">
        <v>1120</v>
      </c>
      <c r="B392" s="24" t="s">
        <v>1121</v>
      </c>
      <c r="C392" s="23" t="s">
        <v>1122</v>
      </c>
      <c r="D392" s="25" t="s">
        <v>388</v>
      </c>
      <c r="E392" s="26">
        <v>188</v>
      </c>
      <c r="F392" s="26">
        <v>335</v>
      </c>
      <c r="G392" s="26"/>
      <c r="H392" s="46">
        <v>0.2</v>
      </c>
      <c r="I392" s="27">
        <v>0</v>
      </c>
      <c r="J392" s="28">
        <f t="shared" si="27"/>
        <v>0</v>
      </c>
    </row>
    <row r="393" spans="1:10" ht="18" customHeight="1">
      <c r="A393" s="23" t="s">
        <v>1123</v>
      </c>
      <c r="B393" s="24" t="s">
        <v>1124</v>
      </c>
      <c r="C393" s="23" t="s">
        <v>1125</v>
      </c>
      <c r="D393" s="25" t="s">
        <v>388</v>
      </c>
      <c r="E393" s="26">
        <v>199</v>
      </c>
      <c r="F393" s="26">
        <v>369</v>
      </c>
      <c r="G393" s="26"/>
      <c r="H393" s="46">
        <v>0.2</v>
      </c>
      <c r="I393" s="27">
        <v>0</v>
      </c>
      <c r="J393" s="28">
        <f t="shared" si="27"/>
        <v>0</v>
      </c>
    </row>
    <row r="394" spans="1:10" ht="18" customHeight="1">
      <c r="A394" s="23" t="s">
        <v>1126</v>
      </c>
      <c r="B394" s="24" t="s">
        <v>1127</v>
      </c>
      <c r="C394" s="23" t="s">
        <v>1128</v>
      </c>
      <c r="D394" s="25" t="s">
        <v>388</v>
      </c>
      <c r="E394" s="26">
        <v>199</v>
      </c>
      <c r="F394" s="26">
        <v>369</v>
      </c>
      <c r="G394" s="26"/>
      <c r="H394" s="46">
        <v>0.15</v>
      </c>
      <c r="I394" s="27">
        <v>0</v>
      </c>
      <c r="J394" s="28">
        <f t="shared" si="27"/>
        <v>0</v>
      </c>
    </row>
    <row r="395" spans="1:10" ht="18" customHeight="1">
      <c r="A395" s="23" t="s">
        <v>1129</v>
      </c>
      <c r="B395" s="24" t="s">
        <v>1130</v>
      </c>
      <c r="C395" s="23" t="s">
        <v>1131</v>
      </c>
      <c r="D395" s="25" t="s">
        <v>388</v>
      </c>
      <c r="E395" s="26">
        <v>179</v>
      </c>
      <c r="F395" s="26">
        <v>339</v>
      </c>
      <c r="G395" s="26"/>
      <c r="H395" s="46">
        <v>0.2</v>
      </c>
      <c r="I395" s="27">
        <v>0</v>
      </c>
      <c r="J395" s="28">
        <f t="shared" si="27"/>
        <v>0</v>
      </c>
    </row>
    <row r="396" spans="1:10" ht="18" customHeight="1">
      <c r="A396" s="23" t="s">
        <v>1132</v>
      </c>
      <c r="B396" s="24" t="s">
        <v>1133</v>
      </c>
      <c r="C396" s="23" t="s">
        <v>1134</v>
      </c>
      <c r="D396" s="25" t="s">
        <v>388</v>
      </c>
      <c r="E396" s="26">
        <v>179</v>
      </c>
      <c r="F396" s="26">
        <v>339</v>
      </c>
      <c r="G396" s="26"/>
      <c r="H396" s="46">
        <v>0.2</v>
      </c>
      <c r="I396" s="27">
        <v>0</v>
      </c>
      <c r="J396" s="28">
        <f t="shared" si="27"/>
        <v>0</v>
      </c>
    </row>
    <row r="397" spans="1:10" ht="18" customHeight="1">
      <c r="A397" s="23" t="s">
        <v>1135</v>
      </c>
      <c r="B397" s="24" t="s">
        <v>1136</v>
      </c>
      <c r="C397" s="23" t="s">
        <v>1137</v>
      </c>
      <c r="D397" s="25" t="s">
        <v>388</v>
      </c>
      <c r="E397" s="26">
        <v>199</v>
      </c>
      <c r="F397" s="26">
        <v>369</v>
      </c>
      <c r="G397" s="26"/>
      <c r="H397" s="46">
        <v>0.2</v>
      </c>
      <c r="I397" s="27">
        <v>0</v>
      </c>
      <c r="J397" s="28">
        <f t="shared" si="27"/>
        <v>0</v>
      </c>
    </row>
    <row r="398" spans="1:10" ht="18" customHeight="1">
      <c r="A398" s="23" t="s">
        <v>1138</v>
      </c>
      <c r="B398" s="24" t="s">
        <v>1139</v>
      </c>
      <c r="C398" s="23" t="s">
        <v>1140</v>
      </c>
      <c r="D398" s="25" t="s">
        <v>388</v>
      </c>
      <c r="E398" s="26">
        <v>178</v>
      </c>
      <c r="F398" s="26">
        <v>314</v>
      </c>
      <c r="G398" s="26"/>
      <c r="H398" s="46">
        <v>0.2</v>
      </c>
      <c r="I398" s="27">
        <v>0</v>
      </c>
      <c r="J398" s="28">
        <f t="shared" si="27"/>
        <v>0</v>
      </c>
    </row>
    <row r="399" spans="1:10" ht="18" customHeight="1">
      <c r="A399" s="23" t="s">
        <v>1141</v>
      </c>
      <c r="B399" s="24" t="s">
        <v>1142</v>
      </c>
      <c r="C399" s="23" t="s">
        <v>1143</v>
      </c>
      <c r="D399" s="25" t="s">
        <v>388</v>
      </c>
      <c r="E399" s="26">
        <v>179</v>
      </c>
      <c r="F399" s="26">
        <v>339</v>
      </c>
      <c r="G399" s="26"/>
      <c r="H399" s="46">
        <v>0.2</v>
      </c>
      <c r="I399" s="27">
        <v>0</v>
      </c>
      <c r="J399" s="28">
        <f t="shared" si="27"/>
        <v>0</v>
      </c>
    </row>
    <row r="400" spans="1:10" ht="18" customHeight="1">
      <c r="A400" s="151" t="s">
        <v>1144</v>
      </c>
      <c r="B400" s="152"/>
      <c r="C400" s="152"/>
      <c r="D400" s="152"/>
      <c r="E400" s="152"/>
      <c r="F400" s="152"/>
      <c r="G400" s="152"/>
      <c r="H400" s="153"/>
      <c r="I400" s="27">
        <v>0</v>
      </c>
      <c r="J400" s="28"/>
    </row>
    <row r="401" spans="1:10" ht="18" customHeight="1">
      <c r="A401" s="23" t="s">
        <v>1145</v>
      </c>
      <c r="B401" s="24" t="s">
        <v>1146</v>
      </c>
      <c r="C401" s="23" t="s">
        <v>1147</v>
      </c>
      <c r="D401" s="25" t="s">
        <v>1148</v>
      </c>
      <c r="E401" s="26">
        <v>169</v>
      </c>
      <c r="F401" s="26">
        <v>319</v>
      </c>
      <c r="G401" s="26"/>
      <c r="H401" s="46">
        <v>0.15</v>
      </c>
      <c r="I401" s="27">
        <v>0</v>
      </c>
      <c r="J401" s="28">
        <f t="shared" ref="J401:J413" si="28">I401*E401*(1-H401)</f>
        <v>0</v>
      </c>
    </row>
    <row r="402" spans="1:10" ht="18" customHeight="1">
      <c r="A402" s="23" t="s">
        <v>1149</v>
      </c>
      <c r="B402" s="24" t="s">
        <v>1150</v>
      </c>
      <c r="C402" s="23" t="s">
        <v>1151</v>
      </c>
      <c r="D402" s="25" t="s">
        <v>1148</v>
      </c>
      <c r="E402" s="26">
        <v>169</v>
      </c>
      <c r="F402" s="26">
        <v>319</v>
      </c>
      <c r="G402" s="26"/>
      <c r="H402" s="46">
        <v>0.2</v>
      </c>
      <c r="I402" s="27">
        <v>0</v>
      </c>
      <c r="J402" s="28">
        <f t="shared" si="28"/>
        <v>0</v>
      </c>
    </row>
    <row r="403" spans="1:10" ht="18" customHeight="1">
      <c r="A403" s="23" t="s">
        <v>1152</v>
      </c>
      <c r="B403" s="24" t="s">
        <v>1153</v>
      </c>
      <c r="C403" s="23" t="s">
        <v>1154</v>
      </c>
      <c r="D403" s="25" t="s">
        <v>1148</v>
      </c>
      <c r="E403" s="26">
        <v>159</v>
      </c>
      <c r="F403" s="26">
        <v>299</v>
      </c>
      <c r="G403" s="26"/>
      <c r="H403" s="46">
        <v>0.15</v>
      </c>
      <c r="I403" s="27">
        <v>0</v>
      </c>
      <c r="J403" s="28">
        <f t="shared" si="28"/>
        <v>0</v>
      </c>
    </row>
    <row r="404" spans="1:10" ht="18" customHeight="1">
      <c r="A404" s="23" t="s">
        <v>1155</v>
      </c>
      <c r="B404" s="24" t="s">
        <v>1156</v>
      </c>
      <c r="C404" s="23" t="s">
        <v>1157</v>
      </c>
      <c r="D404" s="25" t="s">
        <v>1148</v>
      </c>
      <c r="E404" s="26">
        <v>169</v>
      </c>
      <c r="F404" s="26">
        <v>319</v>
      </c>
      <c r="G404" s="26"/>
      <c r="H404" s="46">
        <v>0.15</v>
      </c>
      <c r="I404" s="27">
        <v>0</v>
      </c>
      <c r="J404" s="28">
        <f t="shared" si="28"/>
        <v>0</v>
      </c>
    </row>
    <row r="405" spans="1:10" ht="18" customHeight="1">
      <c r="A405" s="23" t="s">
        <v>1158</v>
      </c>
      <c r="B405" s="24" t="s">
        <v>1159</v>
      </c>
      <c r="C405" s="23" t="s">
        <v>1160</v>
      </c>
      <c r="D405" s="25" t="s">
        <v>1148</v>
      </c>
      <c r="E405" s="26">
        <v>169</v>
      </c>
      <c r="F405" s="26">
        <v>319</v>
      </c>
      <c r="G405" s="26"/>
      <c r="H405" s="46">
        <v>0.2</v>
      </c>
      <c r="I405" s="27">
        <v>0</v>
      </c>
      <c r="J405" s="28">
        <f t="shared" si="28"/>
        <v>0</v>
      </c>
    </row>
    <row r="406" spans="1:10" ht="18" customHeight="1">
      <c r="A406" s="23" t="s">
        <v>1161</v>
      </c>
      <c r="B406" s="24" t="s">
        <v>1162</v>
      </c>
      <c r="C406" s="23" t="s">
        <v>1160</v>
      </c>
      <c r="D406" s="25" t="s">
        <v>1148</v>
      </c>
      <c r="E406" s="26">
        <v>157</v>
      </c>
      <c r="F406" s="26">
        <v>299</v>
      </c>
      <c r="G406" s="26"/>
      <c r="H406" s="46">
        <v>0.15</v>
      </c>
      <c r="I406" s="27">
        <v>0</v>
      </c>
      <c r="J406" s="28">
        <f t="shared" si="28"/>
        <v>0</v>
      </c>
    </row>
    <row r="407" spans="1:10" ht="18" customHeight="1">
      <c r="A407" s="23" t="s">
        <v>1163</v>
      </c>
      <c r="B407" s="24" t="s">
        <v>1164</v>
      </c>
      <c r="C407" s="23" t="s">
        <v>1165</v>
      </c>
      <c r="D407" s="25" t="s">
        <v>1148</v>
      </c>
      <c r="E407" s="26">
        <v>178</v>
      </c>
      <c r="F407" s="26">
        <v>314</v>
      </c>
      <c r="G407" s="26"/>
      <c r="H407" s="46">
        <v>0.2</v>
      </c>
      <c r="I407" s="27">
        <v>0</v>
      </c>
      <c r="J407" s="28">
        <f t="shared" si="28"/>
        <v>0</v>
      </c>
    </row>
    <row r="408" spans="1:10" ht="18" customHeight="1">
      <c r="A408" s="23" t="s">
        <v>1166</v>
      </c>
      <c r="B408" s="24" t="s">
        <v>1167</v>
      </c>
      <c r="C408" s="23" t="s">
        <v>1168</v>
      </c>
      <c r="D408" s="25" t="s">
        <v>1148</v>
      </c>
      <c r="E408" s="26">
        <v>178</v>
      </c>
      <c r="F408" s="26">
        <v>314</v>
      </c>
      <c r="G408" s="26"/>
      <c r="H408" s="46">
        <v>0.2</v>
      </c>
      <c r="I408" s="27">
        <v>0</v>
      </c>
      <c r="J408" s="28">
        <f t="shared" si="28"/>
        <v>0</v>
      </c>
    </row>
    <row r="409" spans="1:10" ht="18" customHeight="1">
      <c r="A409" s="23" t="s">
        <v>1169</v>
      </c>
      <c r="B409" s="24" t="s">
        <v>1170</v>
      </c>
      <c r="C409" s="23" t="s">
        <v>1171</v>
      </c>
      <c r="D409" s="25" t="s">
        <v>1148</v>
      </c>
      <c r="E409" s="26">
        <v>159</v>
      </c>
      <c r="F409" s="26">
        <v>299</v>
      </c>
      <c r="G409" s="26"/>
      <c r="H409" s="46">
        <v>0.15</v>
      </c>
      <c r="I409" s="27">
        <v>0</v>
      </c>
      <c r="J409" s="28">
        <f t="shared" si="28"/>
        <v>0</v>
      </c>
    </row>
    <row r="410" spans="1:10" ht="18" customHeight="1">
      <c r="A410" s="23" t="s">
        <v>1172</v>
      </c>
      <c r="B410" s="24" t="s">
        <v>1173</v>
      </c>
      <c r="C410" s="23" t="s">
        <v>1174</v>
      </c>
      <c r="D410" s="25" t="s">
        <v>1148</v>
      </c>
      <c r="E410" s="26">
        <v>169</v>
      </c>
      <c r="F410" s="26">
        <v>319</v>
      </c>
      <c r="G410" s="26"/>
      <c r="H410" s="46">
        <v>0.15</v>
      </c>
      <c r="I410" s="27">
        <v>0</v>
      </c>
      <c r="J410" s="28">
        <f t="shared" si="28"/>
        <v>0</v>
      </c>
    </row>
    <row r="411" spans="1:10" ht="18" customHeight="1">
      <c r="A411" s="23" t="s">
        <v>1175</v>
      </c>
      <c r="B411" s="24" t="s">
        <v>1176</v>
      </c>
      <c r="C411" s="23" t="s">
        <v>1177</v>
      </c>
      <c r="D411" s="25" t="s">
        <v>1148</v>
      </c>
      <c r="E411" s="26">
        <v>159</v>
      </c>
      <c r="F411" s="26">
        <v>299</v>
      </c>
      <c r="G411" s="26"/>
      <c r="H411" s="46">
        <v>0.2</v>
      </c>
      <c r="I411" s="27">
        <v>0</v>
      </c>
      <c r="J411" s="28">
        <f t="shared" si="28"/>
        <v>0</v>
      </c>
    </row>
    <row r="412" spans="1:10" ht="18" customHeight="1">
      <c r="A412" s="23" t="s">
        <v>1178</v>
      </c>
      <c r="B412" s="24" t="s">
        <v>1179</v>
      </c>
      <c r="C412" s="23" t="s">
        <v>1180</v>
      </c>
      <c r="D412" s="25" t="s">
        <v>1148</v>
      </c>
      <c r="E412" s="26">
        <v>169</v>
      </c>
      <c r="F412" s="26">
        <v>319</v>
      </c>
      <c r="G412" s="26"/>
      <c r="H412" s="46">
        <v>0.15</v>
      </c>
      <c r="I412" s="27">
        <v>0</v>
      </c>
      <c r="J412" s="28">
        <f t="shared" si="28"/>
        <v>0</v>
      </c>
    </row>
    <row r="413" spans="1:10" ht="18" customHeight="1">
      <c r="A413" s="23" t="s">
        <v>1181</v>
      </c>
      <c r="B413" s="24" t="s">
        <v>1182</v>
      </c>
      <c r="C413" s="23" t="s">
        <v>1183</v>
      </c>
      <c r="D413" s="25" t="s">
        <v>1148</v>
      </c>
      <c r="E413" s="26">
        <v>167</v>
      </c>
      <c r="F413" s="26">
        <v>299</v>
      </c>
      <c r="G413" s="26"/>
      <c r="H413" s="46">
        <v>0.2</v>
      </c>
      <c r="I413" s="27">
        <v>0</v>
      </c>
      <c r="J413" s="28">
        <f t="shared" si="28"/>
        <v>0</v>
      </c>
    </row>
    <row r="414" spans="1:10" ht="18" customHeight="1">
      <c r="A414" s="151" t="s">
        <v>1184</v>
      </c>
      <c r="B414" s="152"/>
      <c r="C414" s="152"/>
      <c r="D414" s="152"/>
      <c r="E414" s="152"/>
      <c r="F414" s="152"/>
      <c r="G414" s="152"/>
      <c r="H414" s="153"/>
      <c r="I414" s="27">
        <v>0</v>
      </c>
      <c r="J414" s="28"/>
    </row>
    <row r="415" spans="1:10" ht="18" customHeight="1">
      <c r="A415" s="23" t="s">
        <v>1185</v>
      </c>
      <c r="B415" s="24" t="s">
        <v>1186</v>
      </c>
      <c r="C415" s="23" t="s">
        <v>1187</v>
      </c>
      <c r="D415" s="25" t="s">
        <v>365</v>
      </c>
      <c r="E415" s="26">
        <v>157</v>
      </c>
      <c r="F415" s="26">
        <v>299</v>
      </c>
      <c r="G415" s="26"/>
      <c r="H415" s="46">
        <v>0.15</v>
      </c>
      <c r="I415" s="27">
        <v>0</v>
      </c>
      <c r="J415" s="28">
        <f t="shared" ref="J415:J423" si="29">I415*E415*(1-H415)</f>
        <v>0</v>
      </c>
    </row>
    <row r="416" spans="1:10" ht="18" customHeight="1">
      <c r="A416" s="23" t="s">
        <v>1188</v>
      </c>
      <c r="B416" s="24" t="s">
        <v>1189</v>
      </c>
      <c r="C416" s="23" t="s">
        <v>1190</v>
      </c>
      <c r="D416" s="25" t="s">
        <v>365</v>
      </c>
      <c r="E416" s="26">
        <v>149</v>
      </c>
      <c r="F416" s="26">
        <v>289</v>
      </c>
      <c r="G416" s="26"/>
      <c r="H416" s="46">
        <v>0.2</v>
      </c>
      <c r="I416" s="27">
        <v>0</v>
      </c>
      <c r="J416" s="28">
        <f t="shared" si="29"/>
        <v>0</v>
      </c>
    </row>
    <row r="417" spans="1:10" ht="18" customHeight="1">
      <c r="A417" s="23" t="s">
        <v>1191</v>
      </c>
      <c r="B417" s="24" t="s">
        <v>1192</v>
      </c>
      <c r="C417" s="23" t="s">
        <v>1193</v>
      </c>
      <c r="D417" s="25" t="s">
        <v>365</v>
      </c>
      <c r="E417" s="26">
        <v>169</v>
      </c>
      <c r="F417" s="26">
        <v>299</v>
      </c>
      <c r="G417" s="26"/>
      <c r="H417" s="46">
        <v>0.15</v>
      </c>
      <c r="I417" s="27">
        <v>0</v>
      </c>
      <c r="J417" s="28">
        <f t="shared" si="29"/>
        <v>0</v>
      </c>
    </row>
    <row r="418" spans="1:10" ht="18" customHeight="1">
      <c r="A418" s="23" t="s">
        <v>1194</v>
      </c>
      <c r="B418" s="24" t="s">
        <v>1195</v>
      </c>
      <c r="C418" s="23" t="s">
        <v>1196</v>
      </c>
      <c r="D418" s="25" t="s">
        <v>365</v>
      </c>
      <c r="E418" s="26">
        <v>149</v>
      </c>
      <c r="F418" s="26">
        <v>289</v>
      </c>
      <c r="G418" s="26"/>
      <c r="H418" s="46">
        <v>0.2</v>
      </c>
      <c r="I418" s="27">
        <v>0</v>
      </c>
      <c r="J418" s="28">
        <f t="shared" si="29"/>
        <v>0</v>
      </c>
    </row>
    <row r="419" spans="1:10" ht="18" customHeight="1">
      <c r="A419" s="23" t="s">
        <v>1197</v>
      </c>
      <c r="B419" s="24" t="s">
        <v>1198</v>
      </c>
      <c r="C419" s="23" t="s">
        <v>1199</v>
      </c>
      <c r="D419" s="25" t="s">
        <v>365</v>
      </c>
      <c r="E419" s="26">
        <v>149</v>
      </c>
      <c r="F419" s="26">
        <v>289</v>
      </c>
      <c r="G419" s="26"/>
      <c r="H419" s="46">
        <v>0.15</v>
      </c>
      <c r="I419" s="27">
        <v>0</v>
      </c>
      <c r="J419" s="28">
        <f t="shared" si="29"/>
        <v>0</v>
      </c>
    </row>
    <row r="420" spans="1:10" ht="18" customHeight="1">
      <c r="A420" s="23" t="s">
        <v>1200</v>
      </c>
      <c r="B420" s="24" t="s">
        <v>1201</v>
      </c>
      <c r="C420" s="23" t="s">
        <v>1187</v>
      </c>
      <c r="D420" s="25" t="s">
        <v>365</v>
      </c>
      <c r="E420" s="26">
        <v>157</v>
      </c>
      <c r="F420" s="26">
        <v>299</v>
      </c>
      <c r="G420" s="26"/>
      <c r="H420" s="46">
        <v>0.15</v>
      </c>
      <c r="I420" s="27">
        <v>0</v>
      </c>
      <c r="J420" s="28">
        <f t="shared" si="29"/>
        <v>0</v>
      </c>
    </row>
    <row r="421" spans="1:10" ht="18" customHeight="1">
      <c r="A421" s="23" t="s">
        <v>1202</v>
      </c>
      <c r="B421" s="24" t="s">
        <v>1203</v>
      </c>
      <c r="C421" s="23" t="s">
        <v>1187</v>
      </c>
      <c r="D421" s="25" t="s">
        <v>365</v>
      </c>
      <c r="E421" s="26">
        <v>157</v>
      </c>
      <c r="F421" s="26">
        <v>299</v>
      </c>
      <c r="G421" s="26"/>
      <c r="H421" s="46">
        <v>0.15</v>
      </c>
      <c r="I421" s="27">
        <v>0</v>
      </c>
      <c r="J421" s="28">
        <f t="shared" si="29"/>
        <v>0</v>
      </c>
    </row>
    <row r="422" spans="1:10" ht="18" customHeight="1">
      <c r="A422" s="23" t="s">
        <v>1204</v>
      </c>
      <c r="B422" s="24" t="s">
        <v>1205</v>
      </c>
      <c r="C422" s="23" t="s">
        <v>1206</v>
      </c>
      <c r="D422" s="25" t="s">
        <v>365</v>
      </c>
      <c r="E422" s="26">
        <v>167</v>
      </c>
      <c r="F422" s="26">
        <v>299</v>
      </c>
      <c r="G422" s="26"/>
      <c r="H422" s="46">
        <v>0.2</v>
      </c>
      <c r="I422" s="27">
        <v>0</v>
      </c>
      <c r="J422" s="28">
        <f t="shared" si="29"/>
        <v>0</v>
      </c>
    </row>
    <row r="423" spans="1:10" ht="18" customHeight="1">
      <c r="A423" s="23" t="s">
        <v>1207</v>
      </c>
      <c r="B423" s="24" t="s">
        <v>1208</v>
      </c>
      <c r="C423" s="23" t="s">
        <v>1209</v>
      </c>
      <c r="D423" s="25" t="s">
        <v>365</v>
      </c>
      <c r="E423" s="26">
        <v>167</v>
      </c>
      <c r="F423" s="26">
        <v>299</v>
      </c>
      <c r="G423" s="26"/>
      <c r="H423" s="46">
        <v>0.2</v>
      </c>
      <c r="I423" s="27">
        <v>0</v>
      </c>
      <c r="J423" s="28">
        <f t="shared" si="29"/>
        <v>0</v>
      </c>
    </row>
    <row r="424" spans="1:10" ht="18" customHeight="1">
      <c r="A424" s="151" t="s">
        <v>1210</v>
      </c>
      <c r="B424" s="152"/>
      <c r="C424" s="152"/>
      <c r="D424" s="152"/>
      <c r="E424" s="152"/>
      <c r="F424" s="152"/>
      <c r="G424" s="152"/>
      <c r="H424" s="153"/>
      <c r="I424" s="27">
        <v>0</v>
      </c>
      <c r="J424" s="28"/>
    </row>
    <row r="425" spans="1:10" ht="18" customHeight="1">
      <c r="A425" s="23" t="s">
        <v>1211</v>
      </c>
      <c r="B425" s="24" t="s">
        <v>1212</v>
      </c>
      <c r="C425" s="23" t="s">
        <v>1213</v>
      </c>
      <c r="D425" s="25" t="s">
        <v>157</v>
      </c>
      <c r="E425" s="26">
        <v>149</v>
      </c>
      <c r="F425" s="26">
        <v>279</v>
      </c>
      <c r="G425" s="26"/>
      <c r="H425" s="46">
        <v>0.15</v>
      </c>
      <c r="I425" s="27">
        <v>0</v>
      </c>
      <c r="J425" s="28">
        <f t="shared" ref="J425:J455" si="30">I425*E425*(1-H425)</f>
        <v>0</v>
      </c>
    </row>
    <row r="426" spans="1:10" ht="18" customHeight="1">
      <c r="A426" s="23" t="s">
        <v>1214</v>
      </c>
      <c r="B426" s="24" t="s">
        <v>1215</v>
      </c>
      <c r="C426" s="23" t="s">
        <v>1213</v>
      </c>
      <c r="D426" s="25" t="s">
        <v>157</v>
      </c>
      <c r="E426" s="26">
        <v>149</v>
      </c>
      <c r="F426" s="26">
        <v>279</v>
      </c>
      <c r="G426" s="26"/>
      <c r="H426" s="46">
        <v>0.15</v>
      </c>
      <c r="I426" s="27">
        <v>0</v>
      </c>
      <c r="J426" s="28">
        <f t="shared" si="30"/>
        <v>0</v>
      </c>
    </row>
    <row r="427" spans="1:10" ht="18" customHeight="1">
      <c r="A427" s="23" t="s">
        <v>1216</v>
      </c>
      <c r="B427" s="24" t="s">
        <v>1217</v>
      </c>
      <c r="C427" s="23" t="s">
        <v>1218</v>
      </c>
      <c r="D427" s="25" t="s">
        <v>157</v>
      </c>
      <c r="E427" s="26">
        <v>149</v>
      </c>
      <c r="F427" s="26">
        <v>279</v>
      </c>
      <c r="G427" s="26"/>
      <c r="H427" s="46">
        <v>0.15</v>
      </c>
      <c r="I427" s="27">
        <v>0</v>
      </c>
      <c r="J427" s="28">
        <f t="shared" si="30"/>
        <v>0</v>
      </c>
    </row>
    <row r="428" spans="1:10" ht="18" customHeight="1">
      <c r="A428" s="23" t="s">
        <v>1219</v>
      </c>
      <c r="B428" s="24" t="s">
        <v>1220</v>
      </c>
      <c r="C428" s="23" t="s">
        <v>1221</v>
      </c>
      <c r="D428" s="25" t="s">
        <v>157</v>
      </c>
      <c r="E428" s="26">
        <v>169</v>
      </c>
      <c r="F428" s="26">
        <v>319</v>
      </c>
      <c r="G428" s="26"/>
      <c r="H428" s="46">
        <v>0.15</v>
      </c>
      <c r="I428" s="27">
        <v>0</v>
      </c>
      <c r="J428" s="28">
        <f t="shared" si="30"/>
        <v>0</v>
      </c>
    </row>
    <row r="429" spans="1:10" ht="18" customHeight="1">
      <c r="A429" s="23" t="s">
        <v>1222</v>
      </c>
      <c r="B429" s="24" t="s">
        <v>1223</v>
      </c>
      <c r="C429" s="23" t="s">
        <v>1224</v>
      </c>
      <c r="D429" s="25" t="s">
        <v>157</v>
      </c>
      <c r="E429" s="26">
        <v>149</v>
      </c>
      <c r="F429" s="26">
        <v>279</v>
      </c>
      <c r="G429" s="26"/>
      <c r="H429" s="46">
        <v>0.15</v>
      </c>
      <c r="I429" s="27">
        <v>0</v>
      </c>
      <c r="J429" s="28">
        <f t="shared" si="30"/>
        <v>0</v>
      </c>
    </row>
    <row r="430" spans="1:10" ht="18" customHeight="1">
      <c r="A430" s="23" t="s">
        <v>1225</v>
      </c>
      <c r="B430" s="24" t="s">
        <v>1226</v>
      </c>
      <c r="C430" s="23" t="s">
        <v>1227</v>
      </c>
      <c r="D430" s="25" t="s">
        <v>157</v>
      </c>
      <c r="E430" s="26">
        <v>169</v>
      </c>
      <c r="F430" s="26">
        <v>319</v>
      </c>
      <c r="G430" s="26"/>
      <c r="H430" s="46">
        <v>0.15</v>
      </c>
      <c r="I430" s="27">
        <v>0</v>
      </c>
      <c r="J430" s="28">
        <f t="shared" si="30"/>
        <v>0</v>
      </c>
    </row>
    <row r="431" spans="1:10" ht="18" customHeight="1">
      <c r="A431" s="23" t="s">
        <v>1228</v>
      </c>
      <c r="B431" s="24" t="s">
        <v>1229</v>
      </c>
      <c r="C431" s="23" t="s">
        <v>1230</v>
      </c>
      <c r="D431" s="25" t="s">
        <v>157</v>
      </c>
      <c r="E431" s="26">
        <v>167</v>
      </c>
      <c r="F431" s="26">
        <v>304</v>
      </c>
      <c r="G431" s="26"/>
      <c r="H431" s="46">
        <v>0.15</v>
      </c>
      <c r="I431" s="27">
        <v>0</v>
      </c>
      <c r="J431" s="28">
        <f t="shared" si="30"/>
        <v>0</v>
      </c>
    </row>
    <row r="432" spans="1:10" ht="18" customHeight="1">
      <c r="A432" s="23" t="s">
        <v>1231</v>
      </c>
      <c r="B432" s="24" t="s">
        <v>1232</v>
      </c>
      <c r="C432" s="23" t="s">
        <v>1230</v>
      </c>
      <c r="D432" s="25" t="s">
        <v>157</v>
      </c>
      <c r="E432" s="26">
        <v>149</v>
      </c>
      <c r="F432" s="26">
        <v>279</v>
      </c>
      <c r="G432" s="26"/>
      <c r="H432" s="46">
        <v>0.15</v>
      </c>
      <c r="I432" s="27">
        <v>0</v>
      </c>
      <c r="J432" s="28">
        <f t="shared" si="30"/>
        <v>0</v>
      </c>
    </row>
    <row r="433" spans="1:10" ht="18" customHeight="1">
      <c r="A433" s="23" t="s">
        <v>1233</v>
      </c>
      <c r="B433" s="24" t="s">
        <v>1234</v>
      </c>
      <c r="C433" s="23" t="s">
        <v>1230</v>
      </c>
      <c r="D433" s="25" t="s">
        <v>157</v>
      </c>
      <c r="E433" s="26">
        <v>169</v>
      </c>
      <c r="F433" s="26">
        <v>319</v>
      </c>
      <c r="G433" s="26"/>
      <c r="H433" s="46">
        <v>0.15</v>
      </c>
      <c r="I433" s="27">
        <v>0</v>
      </c>
      <c r="J433" s="28">
        <f t="shared" si="30"/>
        <v>0</v>
      </c>
    </row>
    <row r="434" spans="1:10" ht="18" customHeight="1">
      <c r="A434" s="23" t="s">
        <v>1235</v>
      </c>
      <c r="B434" s="24" t="s">
        <v>1236</v>
      </c>
      <c r="C434" s="23" t="s">
        <v>1237</v>
      </c>
      <c r="D434" s="25" t="s">
        <v>157</v>
      </c>
      <c r="E434" s="26">
        <v>169</v>
      </c>
      <c r="F434" s="26">
        <v>319</v>
      </c>
      <c r="G434" s="26"/>
      <c r="H434" s="46">
        <v>0.15</v>
      </c>
      <c r="I434" s="27">
        <v>0</v>
      </c>
      <c r="J434" s="28">
        <f t="shared" si="30"/>
        <v>0</v>
      </c>
    </row>
    <row r="435" spans="1:10" ht="18" customHeight="1">
      <c r="A435" s="23" t="s">
        <v>1238</v>
      </c>
      <c r="B435" s="24" t="s">
        <v>1239</v>
      </c>
      <c r="C435" s="23" t="s">
        <v>1240</v>
      </c>
      <c r="D435" s="25" t="s">
        <v>157</v>
      </c>
      <c r="E435" s="26">
        <v>167</v>
      </c>
      <c r="F435" s="26">
        <v>304</v>
      </c>
      <c r="G435" s="26"/>
      <c r="H435" s="46">
        <v>0.15</v>
      </c>
      <c r="I435" s="27">
        <v>0</v>
      </c>
      <c r="J435" s="28">
        <f t="shared" si="30"/>
        <v>0</v>
      </c>
    </row>
    <row r="436" spans="1:10" ht="18" customHeight="1">
      <c r="A436" s="23" t="s">
        <v>1241</v>
      </c>
      <c r="B436" s="24" t="s">
        <v>1242</v>
      </c>
      <c r="C436" s="23" t="s">
        <v>1243</v>
      </c>
      <c r="D436" s="25" t="s">
        <v>157</v>
      </c>
      <c r="E436" s="26">
        <v>149</v>
      </c>
      <c r="F436" s="26">
        <v>279</v>
      </c>
      <c r="G436" s="26"/>
      <c r="H436" s="46">
        <v>0.15</v>
      </c>
      <c r="I436" s="27">
        <v>0</v>
      </c>
      <c r="J436" s="28">
        <f t="shared" si="30"/>
        <v>0</v>
      </c>
    </row>
    <row r="437" spans="1:10" ht="18" customHeight="1">
      <c r="A437" s="23" t="s">
        <v>1244</v>
      </c>
      <c r="B437" s="24" t="s">
        <v>1245</v>
      </c>
      <c r="C437" s="23" t="s">
        <v>1246</v>
      </c>
      <c r="D437" s="25" t="s">
        <v>157</v>
      </c>
      <c r="E437" s="26">
        <v>188</v>
      </c>
      <c r="F437" s="26">
        <v>335</v>
      </c>
      <c r="G437" s="26"/>
      <c r="H437" s="46">
        <v>0.15</v>
      </c>
      <c r="I437" s="27">
        <v>0</v>
      </c>
      <c r="J437" s="28">
        <f t="shared" si="30"/>
        <v>0</v>
      </c>
    </row>
    <row r="438" spans="1:10" ht="18" customHeight="1">
      <c r="A438" s="23" t="s">
        <v>1247</v>
      </c>
      <c r="B438" s="24" t="s">
        <v>1248</v>
      </c>
      <c r="C438" s="23" t="s">
        <v>1249</v>
      </c>
      <c r="D438" s="25" t="s">
        <v>157</v>
      </c>
      <c r="E438" s="26">
        <v>169</v>
      </c>
      <c r="F438" s="26">
        <v>319</v>
      </c>
      <c r="G438" s="26"/>
      <c r="H438" s="46">
        <v>0.15</v>
      </c>
      <c r="I438" s="27">
        <v>0</v>
      </c>
      <c r="J438" s="28">
        <f t="shared" si="30"/>
        <v>0</v>
      </c>
    </row>
    <row r="439" spans="1:10" ht="18" customHeight="1">
      <c r="A439" s="23" t="s">
        <v>1250</v>
      </c>
      <c r="B439" s="24" t="s">
        <v>1251</v>
      </c>
      <c r="C439" s="23" t="s">
        <v>1252</v>
      </c>
      <c r="D439" s="25" t="s">
        <v>157</v>
      </c>
      <c r="E439" s="26">
        <v>188</v>
      </c>
      <c r="F439" s="26">
        <v>335</v>
      </c>
      <c r="G439" s="26"/>
      <c r="H439" s="46">
        <v>0.15</v>
      </c>
      <c r="I439" s="27">
        <v>0</v>
      </c>
      <c r="J439" s="28">
        <f t="shared" si="30"/>
        <v>0</v>
      </c>
    </row>
    <row r="440" spans="1:10" ht="18" customHeight="1">
      <c r="A440" s="23" t="s">
        <v>1253</v>
      </c>
      <c r="B440" s="24" t="s">
        <v>1254</v>
      </c>
      <c r="C440" s="23" t="s">
        <v>1249</v>
      </c>
      <c r="D440" s="25" t="s">
        <v>157</v>
      </c>
      <c r="E440" s="26">
        <v>149</v>
      </c>
      <c r="F440" s="26">
        <v>279</v>
      </c>
      <c r="G440" s="26"/>
      <c r="H440" s="46">
        <v>0.15</v>
      </c>
      <c r="I440" s="27">
        <v>0</v>
      </c>
      <c r="J440" s="28">
        <f t="shared" si="30"/>
        <v>0</v>
      </c>
    </row>
    <row r="441" spans="1:10" ht="18" customHeight="1">
      <c r="A441" s="23" t="s">
        <v>1255</v>
      </c>
      <c r="B441" s="24" t="s">
        <v>1256</v>
      </c>
      <c r="C441" s="23" t="s">
        <v>1257</v>
      </c>
      <c r="D441" s="25" t="s">
        <v>157</v>
      </c>
      <c r="E441" s="26">
        <v>169</v>
      </c>
      <c r="F441" s="26">
        <v>319</v>
      </c>
      <c r="G441" s="26"/>
      <c r="H441" s="46">
        <v>0.15</v>
      </c>
      <c r="I441" s="27">
        <v>0</v>
      </c>
      <c r="J441" s="28">
        <f t="shared" si="30"/>
        <v>0</v>
      </c>
    </row>
    <row r="442" spans="1:10" ht="18" customHeight="1">
      <c r="A442" s="23" t="s">
        <v>1258</v>
      </c>
      <c r="B442" s="24" t="s">
        <v>1259</v>
      </c>
      <c r="C442" s="23" t="s">
        <v>1260</v>
      </c>
      <c r="D442" s="25" t="s">
        <v>157</v>
      </c>
      <c r="E442" s="26">
        <v>167</v>
      </c>
      <c r="F442" s="26">
        <v>293</v>
      </c>
      <c r="G442" s="26"/>
      <c r="H442" s="46">
        <v>0.15</v>
      </c>
      <c r="I442" s="27">
        <v>0</v>
      </c>
      <c r="J442" s="28">
        <f t="shared" si="30"/>
        <v>0</v>
      </c>
    </row>
    <row r="443" spans="1:10" ht="18" customHeight="1">
      <c r="A443" s="23" t="s">
        <v>1261</v>
      </c>
      <c r="B443" s="24" t="s">
        <v>1262</v>
      </c>
      <c r="C443" s="23" t="s">
        <v>1263</v>
      </c>
      <c r="D443" s="25" t="s">
        <v>157</v>
      </c>
      <c r="E443" s="26">
        <v>188</v>
      </c>
      <c r="F443" s="26">
        <v>335</v>
      </c>
      <c r="G443" s="26"/>
      <c r="H443" s="46">
        <v>0.15</v>
      </c>
      <c r="I443" s="27">
        <v>0</v>
      </c>
      <c r="J443" s="28">
        <f t="shared" si="30"/>
        <v>0</v>
      </c>
    </row>
    <row r="444" spans="1:10" ht="18" customHeight="1">
      <c r="A444" s="23" t="s">
        <v>1264</v>
      </c>
      <c r="B444" s="24" t="s">
        <v>1265</v>
      </c>
      <c r="C444" s="23" t="s">
        <v>1266</v>
      </c>
      <c r="D444" s="25" t="s">
        <v>157</v>
      </c>
      <c r="E444" s="26">
        <v>167</v>
      </c>
      <c r="F444" s="26">
        <v>304</v>
      </c>
      <c r="G444" s="26"/>
      <c r="H444" s="46">
        <v>0.15</v>
      </c>
      <c r="I444" s="27">
        <v>0</v>
      </c>
      <c r="J444" s="28">
        <f t="shared" si="30"/>
        <v>0</v>
      </c>
    </row>
    <row r="445" spans="1:10" ht="18" customHeight="1">
      <c r="A445" s="23" t="s">
        <v>1267</v>
      </c>
      <c r="B445" s="24" t="s">
        <v>1268</v>
      </c>
      <c r="C445" s="23" t="s">
        <v>1269</v>
      </c>
      <c r="D445" s="25" t="s">
        <v>157</v>
      </c>
      <c r="E445" s="26">
        <v>169</v>
      </c>
      <c r="F445" s="26">
        <v>319</v>
      </c>
      <c r="G445" s="26"/>
      <c r="H445" s="46">
        <v>0.15</v>
      </c>
      <c r="I445" s="27">
        <v>0</v>
      </c>
      <c r="J445" s="28">
        <f t="shared" si="30"/>
        <v>0</v>
      </c>
    </row>
    <row r="446" spans="1:10" ht="18" customHeight="1">
      <c r="A446" s="23" t="s">
        <v>1270</v>
      </c>
      <c r="B446" s="24" t="s">
        <v>1271</v>
      </c>
      <c r="C446" s="23" t="s">
        <v>1272</v>
      </c>
      <c r="D446" s="25" t="s">
        <v>157</v>
      </c>
      <c r="E446" s="26">
        <v>149</v>
      </c>
      <c r="F446" s="26">
        <v>279</v>
      </c>
      <c r="G446" s="26"/>
      <c r="H446" s="46">
        <v>0.15</v>
      </c>
      <c r="I446" s="27">
        <v>0</v>
      </c>
      <c r="J446" s="28">
        <f t="shared" si="30"/>
        <v>0</v>
      </c>
    </row>
    <row r="447" spans="1:10" ht="18" customHeight="1">
      <c r="A447" s="23" t="s">
        <v>1273</v>
      </c>
      <c r="B447" s="24" t="s">
        <v>1274</v>
      </c>
      <c r="C447" s="23"/>
      <c r="D447" s="25" t="s">
        <v>157</v>
      </c>
      <c r="E447" s="26">
        <v>149</v>
      </c>
      <c r="F447" s="26">
        <v>279</v>
      </c>
      <c r="G447" s="26"/>
      <c r="H447" s="46">
        <v>0.15</v>
      </c>
      <c r="I447" s="27">
        <v>0</v>
      </c>
      <c r="J447" s="28">
        <f t="shared" si="30"/>
        <v>0</v>
      </c>
    </row>
    <row r="448" spans="1:10" ht="18" customHeight="1">
      <c r="A448" s="23" t="s">
        <v>1275</v>
      </c>
      <c r="B448" s="24" t="s">
        <v>1276</v>
      </c>
      <c r="C448" s="23" t="s">
        <v>1230</v>
      </c>
      <c r="D448" s="25" t="s">
        <v>157</v>
      </c>
      <c r="E448" s="26">
        <v>169</v>
      </c>
      <c r="F448" s="26">
        <v>319</v>
      </c>
      <c r="G448" s="26"/>
      <c r="H448" s="46">
        <v>0.15</v>
      </c>
      <c r="I448" s="27">
        <v>0</v>
      </c>
      <c r="J448" s="28">
        <f t="shared" si="30"/>
        <v>0</v>
      </c>
    </row>
    <row r="449" spans="1:10" ht="18" customHeight="1">
      <c r="A449" s="23" t="s">
        <v>1277</v>
      </c>
      <c r="B449" s="24" t="s">
        <v>1278</v>
      </c>
      <c r="C449" s="23" t="s">
        <v>1279</v>
      </c>
      <c r="D449" s="25" t="s">
        <v>157</v>
      </c>
      <c r="E449" s="26">
        <v>146</v>
      </c>
      <c r="F449" s="26">
        <v>272</v>
      </c>
      <c r="G449" s="26"/>
      <c r="H449" s="46">
        <v>0.15</v>
      </c>
      <c r="I449" s="27">
        <v>0</v>
      </c>
      <c r="J449" s="28">
        <f t="shared" si="30"/>
        <v>0</v>
      </c>
    </row>
    <row r="450" spans="1:10" ht="18" customHeight="1">
      <c r="A450" s="23" t="s">
        <v>1280</v>
      </c>
      <c r="B450" s="24" t="s">
        <v>1281</v>
      </c>
      <c r="C450" s="23" t="s">
        <v>1282</v>
      </c>
      <c r="D450" s="25" t="s">
        <v>157</v>
      </c>
      <c r="E450" s="26">
        <v>149</v>
      </c>
      <c r="F450" s="26">
        <v>279</v>
      </c>
      <c r="G450" s="26"/>
      <c r="H450" s="46">
        <v>0.15</v>
      </c>
      <c r="I450" s="27">
        <v>0</v>
      </c>
      <c r="J450" s="28">
        <f t="shared" si="30"/>
        <v>0</v>
      </c>
    </row>
    <row r="451" spans="1:10" ht="18" customHeight="1">
      <c r="A451" s="23" t="s">
        <v>1283</v>
      </c>
      <c r="B451" s="24" t="s">
        <v>1284</v>
      </c>
      <c r="C451" s="23" t="s">
        <v>1285</v>
      </c>
      <c r="D451" s="25" t="s">
        <v>157</v>
      </c>
      <c r="E451" s="26">
        <v>169</v>
      </c>
      <c r="F451" s="26">
        <v>319</v>
      </c>
      <c r="G451" s="26"/>
      <c r="H451" s="46">
        <v>0.15</v>
      </c>
      <c r="I451" s="27">
        <v>0</v>
      </c>
      <c r="J451" s="28">
        <f t="shared" si="30"/>
        <v>0</v>
      </c>
    </row>
    <row r="452" spans="1:10" ht="18" customHeight="1">
      <c r="A452" s="23" t="s">
        <v>1286</v>
      </c>
      <c r="B452" s="24" t="s">
        <v>1287</v>
      </c>
      <c r="C452" s="23" t="s">
        <v>1288</v>
      </c>
      <c r="D452" s="25" t="s">
        <v>157</v>
      </c>
      <c r="E452" s="26">
        <v>146</v>
      </c>
      <c r="F452" s="26">
        <v>272</v>
      </c>
      <c r="G452" s="26"/>
      <c r="H452" s="46">
        <v>0.15</v>
      </c>
      <c r="I452" s="27">
        <v>0</v>
      </c>
      <c r="J452" s="28">
        <f t="shared" si="30"/>
        <v>0</v>
      </c>
    </row>
    <row r="453" spans="1:10" ht="18" customHeight="1">
      <c r="A453" s="23" t="s">
        <v>1289</v>
      </c>
      <c r="B453" s="24" t="s">
        <v>1290</v>
      </c>
      <c r="C453" s="23" t="s">
        <v>1291</v>
      </c>
      <c r="D453" s="25" t="s">
        <v>157</v>
      </c>
      <c r="E453" s="26">
        <v>179</v>
      </c>
      <c r="F453" s="26">
        <v>339</v>
      </c>
      <c r="G453" s="26"/>
      <c r="H453" s="46">
        <v>0.15</v>
      </c>
      <c r="I453" s="27">
        <v>0</v>
      </c>
      <c r="J453" s="28">
        <f t="shared" si="30"/>
        <v>0</v>
      </c>
    </row>
    <row r="454" spans="1:10" ht="18" customHeight="1">
      <c r="A454" s="23" t="s">
        <v>1292</v>
      </c>
      <c r="B454" s="24" t="s">
        <v>1293</v>
      </c>
      <c r="C454" s="23" t="s">
        <v>1294</v>
      </c>
      <c r="D454" s="25" t="s">
        <v>157</v>
      </c>
      <c r="E454" s="26">
        <v>179</v>
      </c>
      <c r="F454" s="26">
        <v>339</v>
      </c>
      <c r="G454" s="26"/>
      <c r="H454" s="46">
        <v>0.15</v>
      </c>
      <c r="I454" s="27">
        <v>0</v>
      </c>
      <c r="J454" s="28">
        <f t="shared" si="30"/>
        <v>0</v>
      </c>
    </row>
    <row r="455" spans="1:10" ht="18" customHeight="1">
      <c r="A455" s="23" t="s">
        <v>1295</v>
      </c>
      <c r="B455" s="24" t="s">
        <v>1296</v>
      </c>
      <c r="C455" s="23" t="s">
        <v>1297</v>
      </c>
      <c r="D455" s="25" t="s">
        <v>157</v>
      </c>
      <c r="E455" s="26">
        <v>179</v>
      </c>
      <c r="F455" s="26">
        <v>339</v>
      </c>
      <c r="G455" s="26"/>
      <c r="H455" s="46">
        <v>0.15</v>
      </c>
      <c r="I455" s="27">
        <v>0</v>
      </c>
      <c r="J455" s="28">
        <f t="shared" si="30"/>
        <v>0</v>
      </c>
    </row>
    <row r="456" spans="1:10" ht="18" customHeight="1">
      <c r="A456" s="151" t="s">
        <v>1298</v>
      </c>
      <c r="B456" s="152"/>
      <c r="C456" s="152"/>
      <c r="D456" s="152"/>
      <c r="E456" s="152"/>
      <c r="F456" s="152"/>
      <c r="G456" s="152"/>
      <c r="H456" s="153"/>
      <c r="I456" s="27">
        <v>0</v>
      </c>
      <c r="J456" s="28"/>
    </row>
    <row r="457" spans="1:10" ht="18" customHeight="1">
      <c r="A457" s="23" t="s">
        <v>1299</v>
      </c>
      <c r="B457" s="24" t="s">
        <v>1300</v>
      </c>
      <c r="C457" s="23" t="s">
        <v>1301</v>
      </c>
      <c r="D457" s="25" t="s">
        <v>100</v>
      </c>
      <c r="E457" s="26">
        <v>169</v>
      </c>
      <c r="F457" s="26">
        <v>319</v>
      </c>
      <c r="G457" s="26"/>
      <c r="H457" s="46">
        <v>0.2</v>
      </c>
      <c r="I457" s="27">
        <v>0</v>
      </c>
      <c r="J457" s="28">
        <f>I457*E457*(1-H457)</f>
        <v>0</v>
      </c>
    </row>
    <row r="458" spans="1:10" ht="18" customHeight="1">
      <c r="A458" s="151" t="s">
        <v>1302</v>
      </c>
      <c r="B458" s="152"/>
      <c r="C458" s="152"/>
      <c r="D458" s="152"/>
      <c r="E458" s="152"/>
      <c r="F458" s="152"/>
      <c r="G458" s="152"/>
      <c r="H458" s="153"/>
      <c r="I458" s="27">
        <v>0</v>
      </c>
      <c r="J458" s="28"/>
    </row>
    <row r="459" spans="1:10" ht="18" customHeight="1">
      <c r="A459" s="23" t="s">
        <v>1303</v>
      </c>
      <c r="B459" s="24" t="s">
        <v>1304</v>
      </c>
      <c r="C459" s="23" t="s">
        <v>1305</v>
      </c>
      <c r="D459" s="25" t="s">
        <v>1040</v>
      </c>
      <c r="E459" s="26">
        <v>199</v>
      </c>
      <c r="F459" s="26">
        <v>314</v>
      </c>
      <c r="G459" s="26"/>
      <c r="H459" s="46">
        <v>0.2</v>
      </c>
      <c r="I459" s="27">
        <v>0</v>
      </c>
      <c r="J459" s="28">
        <f>I459*E459*(1-H459)</f>
        <v>0</v>
      </c>
    </row>
    <row r="460" spans="1:10" ht="18" customHeight="1">
      <c r="A460" s="23" t="s">
        <v>1306</v>
      </c>
      <c r="B460" s="24" t="s">
        <v>1307</v>
      </c>
      <c r="C460" s="23" t="s">
        <v>1308</v>
      </c>
      <c r="D460" s="25" t="s">
        <v>1040</v>
      </c>
      <c r="E460" s="26">
        <v>199</v>
      </c>
      <c r="F460" s="26">
        <v>314</v>
      </c>
      <c r="G460" s="26"/>
      <c r="H460" s="46">
        <v>0.2</v>
      </c>
      <c r="I460" s="27">
        <v>0</v>
      </c>
      <c r="J460" s="28">
        <f>I460*E460*(1-H460)</f>
        <v>0</v>
      </c>
    </row>
    <row r="461" spans="1:10" ht="18" customHeight="1">
      <c r="A461" s="151" t="s">
        <v>1309</v>
      </c>
      <c r="B461" s="152"/>
      <c r="C461" s="152"/>
      <c r="D461" s="152"/>
      <c r="E461" s="152"/>
      <c r="F461" s="152"/>
      <c r="G461" s="152"/>
      <c r="H461" s="153"/>
      <c r="I461" s="27">
        <v>0</v>
      </c>
      <c r="J461" s="28"/>
    </row>
    <row r="462" spans="1:10" ht="18" customHeight="1">
      <c r="A462" s="23" t="s">
        <v>1310</v>
      </c>
      <c r="B462" s="24" t="s">
        <v>1311</v>
      </c>
      <c r="C462" s="23" t="s">
        <v>1312</v>
      </c>
      <c r="D462" s="25" t="s">
        <v>1313</v>
      </c>
      <c r="E462" s="26">
        <v>199</v>
      </c>
      <c r="F462" s="26">
        <v>359</v>
      </c>
      <c r="G462" s="26"/>
      <c r="H462" s="46">
        <v>0.15</v>
      </c>
      <c r="I462" s="27">
        <v>0</v>
      </c>
      <c r="J462" s="28">
        <f t="shared" ref="J462:J475" si="31">I462*E462*(1-H462)</f>
        <v>0</v>
      </c>
    </row>
    <row r="463" spans="1:10" ht="18" customHeight="1">
      <c r="A463" s="23" t="s">
        <v>1314</v>
      </c>
      <c r="B463" s="24" t="s">
        <v>1315</v>
      </c>
      <c r="C463" s="23" t="s">
        <v>1316</v>
      </c>
      <c r="D463" s="25" t="s">
        <v>1313</v>
      </c>
      <c r="E463" s="26">
        <v>199</v>
      </c>
      <c r="F463" s="26">
        <v>335</v>
      </c>
      <c r="G463" s="26"/>
      <c r="H463" s="46">
        <v>0.15</v>
      </c>
      <c r="I463" s="27">
        <v>0</v>
      </c>
      <c r="J463" s="28">
        <f t="shared" si="31"/>
        <v>0</v>
      </c>
    </row>
    <row r="464" spans="1:10" ht="18" customHeight="1">
      <c r="A464" s="23" t="s">
        <v>1317</v>
      </c>
      <c r="B464" s="24" t="s">
        <v>1318</v>
      </c>
      <c r="C464" s="23" t="s">
        <v>1319</v>
      </c>
      <c r="D464" s="25" t="s">
        <v>1313</v>
      </c>
      <c r="E464" s="26">
        <v>199</v>
      </c>
      <c r="F464" s="26">
        <v>359</v>
      </c>
      <c r="G464" s="26"/>
      <c r="H464" s="46">
        <v>0.15</v>
      </c>
      <c r="I464" s="27">
        <v>0</v>
      </c>
      <c r="J464" s="28">
        <f t="shared" si="31"/>
        <v>0</v>
      </c>
    </row>
    <row r="465" spans="1:10" ht="18" customHeight="1">
      <c r="A465" s="23" t="s">
        <v>1320</v>
      </c>
      <c r="B465" s="24" t="s">
        <v>1321</v>
      </c>
      <c r="C465" s="23" t="s">
        <v>1322</v>
      </c>
      <c r="D465" s="25" t="s">
        <v>1313</v>
      </c>
      <c r="E465" s="26">
        <v>199</v>
      </c>
      <c r="F465" s="26">
        <v>359</v>
      </c>
      <c r="G465" s="26"/>
      <c r="H465" s="46">
        <v>0.15</v>
      </c>
      <c r="I465" s="27">
        <v>0</v>
      </c>
      <c r="J465" s="28">
        <f t="shared" si="31"/>
        <v>0</v>
      </c>
    </row>
    <row r="466" spans="1:10" ht="18" customHeight="1">
      <c r="A466" s="23" t="s">
        <v>1323</v>
      </c>
      <c r="B466" s="24" t="s">
        <v>1324</v>
      </c>
      <c r="C466" s="23" t="s">
        <v>1325</v>
      </c>
      <c r="D466" s="25" t="s">
        <v>1313</v>
      </c>
      <c r="E466" s="26">
        <v>199</v>
      </c>
      <c r="F466" s="26">
        <v>359</v>
      </c>
      <c r="G466" s="26"/>
      <c r="H466" s="46">
        <v>0.15</v>
      </c>
      <c r="I466" s="27">
        <v>0</v>
      </c>
      <c r="J466" s="28">
        <f t="shared" si="31"/>
        <v>0</v>
      </c>
    </row>
    <row r="467" spans="1:10" ht="18" customHeight="1">
      <c r="A467" s="23" t="s">
        <v>1326</v>
      </c>
      <c r="B467" s="24" t="s">
        <v>1327</v>
      </c>
      <c r="C467" s="23" t="s">
        <v>1328</v>
      </c>
      <c r="D467" s="25" t="s">
        <v>1313</v>
      </c>
      <c r="E467" s="26">
        <v>199</v>
      </c>
      <c r="F467" s="26">
        <v>359</v>
      </c>
      <c r="G467" s="26"/>
      <c r="H467" s="46">
        <v>0.15</v>
      </c>
      <c r="I467" s="27">
        <v>0</v>
      </c>
      <c r="J467" s="28">
        <f t="shared" si="31"/>
        <v>0</v>
      </c>
    </row>
    <row r="468" spans="1:10" ht="18" customHeight="1">
      <c r="A468" s="23" t="s">
        <v>1329</v>
      </c>
      <c r="B468" s="24" t="s">
        <v>1330</v>
      </c>
      <c r="C468" s="23" t="s">
        <v>1312</v>
      </c>
      <c r="D468" s="25" t="s">
        <v>1313</v>
      </c>
      <c r="E468" s="26">
        <v>178</v>
      </c>
      <c r="F468" s="26">
        <v>300</v>
      </c>
      <c r="G468" s="26"/>
      <c r="H468" s="46">
        <v>0.15</v>
      </c>
      <c r="I468" s="27">
        <v>0</v>
      </c>
      <c r="J468" s="28">
        <f t="shared" si="31"/>
        <v>0</v>
      </c>
    </row>
    <row r="469" spans="1:10" ht="18" customHeight="1">
      <c r="A469" s="23" t="s">
        <v>1331</v>
      </c>
      <c r="B469" s="24" t="s">
        <v>1332</v>
      </c>
      <c r="C469" s="23" t="s">
        <v>1312</v>
      </c>
      <c r="D469" s="25" t="s">
        <v>1313</v>
      </c>
      <c r="E469" s="26">
        <v>199</v>
      </c>
      <c r="F469" s="26">
        <v>359</v>
      </c>
      <c r="G469" s="26"/>
      <c r="H469" s="46">
        <v>0.15</v>
      </c>
      <c r="I469" s="27">
        <v>0</v>
      </c>
      <c r="J469" s="28">
        <f t="shared" si="31"/>
        <v>0</v>
      </c>
    </row>
    <row r="470" spans="1:10" ht="18" customHeight="1">
      <c r="A470" s="23" t="s">
        <v>1333</v>
      </c>
      <c r="B470" s="24" t="s">
        <v>1334</v>
      </c>
      <c r="C470" s="23" t="s">
        <v>1312</v>
      </c>
      <c r="D470" s="25" t="s">
        <v>1313</v>
      </c>
      <c r="E470" s="26">
        <v>199</v>
      </c>
      <c r="F470" s="26">
        <v>359</v>
      </c>
      <c r="G470" s="26"/>
      <c r="H470" s="46">
        <v>0.15</v>
      </c>
      <c r="I470" s="27">
        <v>0</v>
      </c>
      <c r="J470" s="28">
        <f t="shared" si="31"/>
        <v>0</v>
      </c>
    </row>
    <row r="471" spans="1:10" ht="18" customHeight="1">
      <c r="A471" s="23" t="s">
        <v>1335</v>
      </c>
      <c r="B471" s="24" t="s">
        <v>1336</v>
      </c>
      <c r="C471" s="23" t="s">
        <v>1312</v>
      </c>
      <c r="D471" s="25" t="s">
        <v>1313</v>
      </c>
      <c r="E471" s="26">
        <v>178</v>
      </c>
      <c r="F471" s="26">
        <v>300</v>
      </c>
      <c r="G471" s="26"/>
      <c r="H471" s="46">
        <v>0.15</v>
      </c>
      <c r="I471" s="27">
        <v>0</v>
      </c>
      <c r="J471" s="28">
        <f t="shared" si="31"/>
        <v>0</v>
      </c>
    </row>
    <row r="472" spans="1:10" ht="18" customHeight="1">
      <c r="A472" s="23" t="s">
        <v>1337</v>
      </c>
      <c r="B472" s="24" t="s">
        <v>1338</v>
      </c>
      <c r="C472" s="23" t="s">
        <v>1312</v>
      </c>
      <c r="D472" s="25" t="s">
        <v>1313</v>
      </c>
      <c r="E472" s="26">
        <v>178</v>
      </c>
      <c r="F472" s="26">
        <v>300</v>
      </c>
      <c r="G472" s="26"/>
      <c r="H472" s="46">
        <v>0.15</v>
      </c>
      <c r="I472" s="27">
        <v>0</v>
      </c>
      <c r="J472" s="28">
        <f t="shared" si="31"/>
        <v>0</v>
      </c>
    </row>
    <row r="473" spans="1:10" ht="18" customHeight="1">
      <c r="A473" s="23" t="s">
        <v>1339</v>
      </c>
      <c r="B473" s="24" t="s">
        <v>1340</v>
      </c>
      <c r="C473" s="23" t="s">
        <v>1312</v>
      </c>
      <c r="D473" s="25" t="s">
        <v>1313</v>
      </c>
      <c r="E473" s="26">
        <v>199</v>
      </c>
      <c r="F473" s="26">
        <v>359</v>
      </c>
      <c r="G473" s="26"/>
      <c r="H473" s="46">
        <v>0.15</v>
      </c>
      <c r="I473" s="27">
        <v>0</v>
      </c>
      <c r="J473" s="28">
        <f t="shared" si="31"/>
        <v>0</v>
      </c>
    </row>
    <row r="474" spans="1:10" ht="18" customHeight="1">
      <c r="A474" s="23" t="s">
        <v>1341</v>
      </c>
      <c r="B474" s="24" t="s">
        <v>1342</v>
      </c>
      <c r="C474" s="23" t="s">
        <v>1312</v>
      </c>
      <c r="D474" s="25" t="s">
        <v>1313</v>
      </c>
      <c r="E474" s="26">
        <v>199</v>
      </c>
      <c r="F474" s="26">
        <v>359</v>
      </c>
      <c r="G474" s="26"/>
      <c r="H474" s="46">
        <v>0.15</v>
      </c>
      <c r="I474" s="27">
        <v>0</v>
      </c>
      <c r="J474" s="28">
        <f t="shared" si="31"/>
        <v>0</v>
      </c>
    </row>
    <row r="475" spans="1:10" ht="18" customHeight="1">
      <c r="A475" s="23" t="s">
        <v>1343</v>
      </c>
      <c r="B475" s="24" t="s">
        <v>1344</v>
      </c>
      <c r="C475" s="23" t="s">
        <v>1312</v>
      </c>
      <c r="D475" s="25" t="s">
        <v>1313</v>
      </c>
      <c r="E475" s="26">
        <v>199</v>
      </c>
      <c r="F475" s="26">
        <v>359</v>
      </c>
      <c r="G475" s="26"/>
      <c r="H475" s="46">
        <v>0.15</v>
      </c>
      <c r="I475" s="27">
        <v>0</v>
      </c>
      <c r="J475" s="28">
        <f t="shared" si="31"/>
        <v>0</v>
      </c>
    </row>
    <row r="476" spans="1:10" ht="18" customHeight="1">
      <c r="A476" s="151" t="s">
        <v>1345</v>
      </c>
      <c r="B476" s="152"/>
      <c r="C476" s="152"/>
      <c r="D476" s="152"/>
      <c r="E476" s="152"/>
      <c r="F476" s="152"/>
      <c r="G476" s="152"/>
      <c r="H476" s="153"/>
      <c r="I476" s="27">
        <v>0</v>
      </c>
      <c r="J476" s="28"/>
    </row>
    <row r="477" spans="1:10" ht="18" customHeight="1">
      <c r="A477" s="151" t="s">
        <v>1346</v>
      </c>
      <c r="B477" s="152"/>
      <c r="C477" s="152"/>
      <c r="D477" s="152"/>
      <c r="E477" s="152"/>
      <c r="F477" s="152"/>
      <c r="G477" s="152"/>
      <c r="H477" s="153"/>
      <c r="I477" s="27">
        <v>0</v>
      </c>
      <c r="J477" s="28"/>
    </row>
    <row r="478" spans="1:10" ht="18" customHeight="1">
      <c r="A478" s="23" t="s">
        <v>1347</v>
      </c>
      <c r="B478" s="24" t="s">
        <v>1348</v>
      </c>
      <c r="C478" s="23" t="s">
        <v>1349</v>
      </c>
      <c r="D478" s="25" t="s">
        <v>388</v>
      </c>
      <c r="E478" s="26">
        <v>149</v>
      </c>
      <c r="F478" s="26">
        <v>289</v>
      </c>
      <c r="G478" s="26"/>
      <c r="H478" s="46">
        <v>0.15</v>
      </c>
      <c r="I478" s="27">
        <v>0</v>
      </c>
      <c r="J478" s="28">
        <f>I478*E478*(1-H478)</f>
        <v>0</v>
      </c>
    </row>
    <row r="479" spans="1:10" ht="18" customHeight="1">
      <c r="A479" s="23" t="s">
        <v>1350</v>
      </c>
      <c r="B479" s="24" t="s">
        <v>1351</v>
      </c>
      <c r="C479" s="23" t="s">
        <v>1352</v>
      </c>
      <c r="D479" s="25" t="s">
        <v>388</v>
      </c>
      <c r="E479" s="26">
        <v>157</v>
      </c>
      <c r="F479" s="26">
        <v>304</v>
      </c>
      <c r="G479" s="26"/>
      <c r="H479" s="46">
        <v>0.15</v>
      </c>
      <c r="I479" s="27">
        <v>0</v>
      </c>
      <c r="J479" s="28">
        <f>I479*E479*(1-H479)</f>
        <v>0</v>
      </c>
    </row>
    <row r="480" spans="1:10" ht="18" customHeight="1">
      <c r="A480" s="23" t="s">
        <v>1353</v>
      </c>
      <c r="B480" s="24" t="s">
        <v>1354</v>
      </c>
      <c r="C480" s="23" t="s">
        <v>1355</v>
      </c>
      <c r="D480" s="25" t="s">
        <v>388</v>
      </c>
      <c r="E480" s="26">
        <v>149</v>
      </c>
      <c r="F480" s="26">
        <v>289</v>
      </c>
      <c r="G480" s="26"/>
      <c r="H480" s="46">
        <v>0.15</v>
      </c>
      <c r="I480" s="27">
        <v>0</v>
      </c>
      <c r="J480" s="28">
        <f>I480*E480*(1-H480)</f>
        <v>0</v>
      </c>
    </row>
    <row r="481" spans="1:10" ht="18" customHeight="1">
      <c r="A481" s="23" t="s">
        <v>1356</v>
      </c>
      <c r="B481" s="24" t="s">
        <v>1357</v>
      </c>
      <c r="C481" s="23" t="s">
        <v>1358</v>
      </c>
      <c r="D481" s="25" t="s">
        <v>388</v>
      </c>
      <c r="E481" s="26">
        <v>149</v>
      </c>
      <c r="F481" s="26">
        <v>289</v>
      </c>
      <c r="G481" s="26"/>
      <c r="H481" s="46">
        <v>0.15</v>
      </c>
      <c r="I481" s="27">
        <v>0</v>
      </c>
      <c r="J481" s="28">
        <f>I481*E481*(1-H481)</f>
        <v>0</v>
      </c>
    </row>
    <row r="482" spans="1:10" ht="18" customHeight="1">
      <c r="A482" s="151" t="s">
        <v>1359</v>
      </c>
      <c r="B482" s="152"/>
      <c r="C482" s="152"/>
      <c r="D482" s="152"/>
      <c r="E482" s="152"/>
      <c r="F482" s="152"/>
      <c r="G482" s="152"/>
      <c r="H482" s="153"/>
      <c r="I482" s="27">
        <v>0</v>
      </c>
      <c r="J482" s="28"/>
    </row>
    <row r="483" spans="1:10" ht="18" customHeight="1">
      <c r="A483" s="23" t="s">
        <v>1360</v>
      </c>
      <c r="B483" s="24" t="s">
        <v>1361</v>
      </c>
      <c r="C483" s="23" t="s">
        <v>1362</v>
      </c>
      <c r="D483" s="25" t="s">
        <v>157</v>
      </c>
      <c r="E483" s="26">
        <v>125</v>
      </c>
      <c r="F483" s="26">
        <v>238</v>
      </c>
      <c r="G483" s="26"/>
      <c r="H483" s="46">
        <v>0.2</v>
      </c>
      <c r="I483" s="27">
        <v>0</v>
      </c>
      <c r="J483" s="28">
        <f t="shared" ref="J483:J492" si="32">I483*E483*(1-H483)</f>
        <v>0</v>
      </c>
    </row>
    <row r="484" spans="1:10" ht="18" customHeight="1">
      <c r="A484" s="23" t="s">
        <v>1363</v>
      </c>
      <c r="B484" s="24" t="s">
        <v>1364</v>
      </c>
      <c r="C484" s="23" t="s">
        <v>1365</v>
      </c>
      <c r="D484" s="25" t="s">
        <v>157</v>
      </c>
      <c r="E484" s="26">
        <v>104</v>
      </c>
      <c r="F484" s="26">
        <v>199</v>
      </c>
      <c r="G484" s="26"/>
      <c r="H484" s="46">
        <v>0.25</v>
      </c>
      <c r="I484" s="27">
        <v>0</v>
      </c>
      <c r="J484" s="28">
        <f t="shared" si="32"/>
        <v>0</v>
      </c>
    </row>
    <row r="485" spans="1:10" ht="18" customHeight="1">
      <c r="A485" s="23" t="s">
        <v>1366</v>
      </c>
      <c r="B485" s="24" t="s">
        <v>1367</v>
      </c>
      <c r="C485" s="23" t="s">
        <v>1368</v>
      </c>
      <c r="D485" s="25" t="s">
        <v>157</v>
      </c>
      <c r="E485" s="26">
        <v>104</v>
      </c>
      <c r="F485" s="26">
        <v>199</v>
      </c>
      <c r="G485" s="26"/>
      <c r="H485" s="46">
        <v>0.25</v>
      </c>
      <c r="I485" s="27">
        <v>0</v>
      </c>
      <c r="J485" s="28">
        <f t="shared" si="32"/>
        <v>0</v>
      </c>
    </row>
    <row r="486" spans="1:10" ht="18" customHeight="1">
      <c r="A486" s="23" t="s">
        <v>1369</v>
      </c>
      <c r="B486" s="24" t="s">
        <v>1370</v>
      </c>
      <c r="C486" s="23" t="s">
        <v>1371</v>
      </c>
      <c r="D486" s="25" t="s">
        <v>157</v>
      </c>
      <c r="E486" s="26">
        <v>104</v>
      </c>
      <c r="F486" s="26">
        <v>199</v>
      </c>
      <c r="G486" s="26"/>
      <c r="H486" s="46">
        <v>0.25</v>
      </c>
      <c r="I486" s="27">
        <v>0</v>
      </c>
      <c r="J486" s="28">
        <f t="shared" si="32"/>
        <v>0</v>
      </c>
    </row>
    <row r="487" spans="1:10" ht="18" customHeight="1">
      <c r="A487" s="23" t="s">
        <v>1372</v>
      </c>
      <c r="B487" s="24" t="s">
        <v>1373</v>
      </c>
      <c r="C487" s="23" t="s">
        <v>1374</v>
      </c>
      <c r="D487" s="25" t="s">
        <v>157</v>
      </c>
      <c r="E487" s="26">
        <v>104</v>
      </c>
      <c r="F487" s="26">
        <v>199</v>
      </c>
      <c r="G487" s="26"/>
      <c r="H487" s="46">
        <v>0.25</v>
      </c>
      <c r="I487" s="27">
        <v>0</v>
      </c>
      <c r="J487" s="28">
        <f t="shared" si="32"/>
        <v>0</v>
      </c>
    </row>
    <row r="488" spans="1:10" ht="18" customHeight="1">
      <c r="A488" s="23" t="s">
        <v>1375</v>
      </c>
      <c r="B488" s="24" t="s">
        <v>1376</v>
      </c>
      <c r="C488" s="23" t="s">
        <v>1377</v>
      </c>
      <c r="D488" s="25" t="s">
        <v>157</v>
      </c>
      <c r="E488" s="26">
        <v>104</v>
      </c>
      <c r="F488" s="26">
        <v>199</v>
      </c>
      <c r="G488" s="26"/>
      <c r="H488" s="46">
        <v>0.25</v>
      </c>
      <c r="I488" s="27">
        <v>0</v>
      </c>
      <c r="J488" s="28">
        <f t="shared" si="32"/>
        <v>0</v>
      </c>
    </row>
    <row r="489" spans="1:10" ht="18" customHeight="1">
      <c r="A489" s="23" t="s">
        <v>1378</v>
      </c>
      <c r="B489" s="24" t="s">
        <v>1379</v>
      </c>
      <c r="C489" s="23" t="s">
        <v>1380</v>
      </c>
      <c r="D489" s="25" t="s">
        <v>157</v>
      </c>
      <c r="E489" s="26">
        <v>104</v>
      </c>
      <c r="F489" s="26">
        <v>199</v>
      </c>
      <c r="G489" s="26"/>
      <c r="H489" s="46">
        <v>0.25</v>
      </c>
      <c r="I489" s="27">
        <v>0</v>
      </c>
      <c r="J489" s="28">
        <f t="shared" si="32"/>
        <v>0</v>
      </c>
    </row>
    <row r="490" spans="1:10" ht="18" customHeight="1">
      <c r="A490" s="23" t="s">
        <v>1381</v>
      </c>
      <c r="B490" s="24" t="s">
        <v>1382</v>
      </c>
      <c r="C490" s="23" t="s">
        <v>1362</v>
      </c>
      <c r="D490" s="25" t="s">
        <v>157</v>
      </c>
      <c r="E490" s="26">
        <v>99</v>
      </c>
      <c r="F490" s="26">
        <v>189</v>
      </c>
      <c r="G490" s="26"/>
      <c r="H490" s="46">
        <v>0.15</v>
      </c>
      <c r="I490" s="27">
        <v>0</v>
      </c>
      <c r="J490" s="28">
        <f t="shared" si="32"/>
        <v>0</v>
      </c>
    </row>
    <row r="491" spans="1:10" ht="18" customHeight="1">
      <c r="A491" s="23" t="s">
        <v>1383</v>
      </c>
      <c r="B491" s="24" t="s">
        <v>1384</v>
      </c>
      <c r="C491" s="23" t="s">
        <v>1385</v>
      </c>
      <c r="D491" s="25" t="s">
        <v>157</v>
      </c>
      <c r="E491" s="26">
        <v>104</v>
      </c>
      <c r="F491" s="26">
        <v>199</v>
      </c>
      <c r="G491" s="26"/>
      <c r="H491" s="46">
        <v>0.25</v>
      </c>
      <c r="I491" s="27">
        <v>0</v>
      </c>
      <c r="J491" s="28">
        <f t="shared" si="32"/>
        <v>0</v>
      </c>
    </row>
    <row r="492" spans="1:10" ht="18" customHeight="1">
      <c r="A492" s="23" t="s">
        <v>1386</v>
      </c>
      <c r="B492" s="24" t="s">
        <v>1387</v>
      </c>
      <c r="C492" s="23" t="s">
        <v>1388</v>
      </c>
      <c r="D492" s="25" t="s">
        <v>157</v>
      </c>
      <c r="E492" s="26">
        <v>109</v>
      </c>
      <c r="F492" s="26">
        <v>209</v>
      </c>
      <c r="G492" s="26"/>
      <c r="H492" s="46">
        <v>0.2</v>
      </c>
      <c r="I492" s="27">
        <v>0</v>
      </c>
      <c r="J492" s="28">
        <f t="shared" si="32"/>
        <v>0</v>
      </c>
    </row>
    <row r="493" spans="1:10" ht="18" customHeight="1">
      <c r="A493" s="151" t="s">
        <v>1389</v>
      </c>
      <c r="B493" s="152"/>
      <c r="C493" s="152"/>
      <c r="D493" s="152"/>
      <c r="E493" s="152"/>
      <c r="F493" s="152"/>
      <c r="G493" s="152"/>
      <c r="H493" s="153"/>
      <c r="I493" s="27">
        <v>0</v>
      </c>
      <c r="J493" s="28"/>
    </row>
    <row r="494" spans="1:10" ht="18" customHeight="1">
      <c r="A494" s="23" t="s">
        <v>1390</v>
      </c>
      <c r="B494" s="24" t="s">
        <v>1391</v>
      </c>
      <c r="C494" s="23" t="s">
        <v>1392</v>
      </c>
      <c r="D494" s="25" t="s">
        <v>157</v>
      </c>
      <c r="E494" s="26">
        <v>136</v>
      </c>
      <c r="F494" s="26">
        <v>249</v>
      </c>
      <c r="G494" s="26"/>
      <c r="H494" s="46">
        <v>0.2</v>
      </c>
      <c r="I494" s="27">
        <v>0</v>
      </c>
      <c r="J494" s="28">
        <f t="shared" ref="J494:J503" si="33">I494*E494*(1-H494)</f>
        <v>0</v>
      </c>
    </row>
    <row r="495" spans="1:10" ht="18" customHeight="1">
      <c r="A495" s="23" t="s">
        <v>1393</v>
      </c>
      <c r="B495" s="24" t="s">
        <v>1394</v>
      </c>
      <c r="C495" s="23" t="s">
        <v>1395</v>
      </c>
      <c r="D495" s="25" t="s">
        <v>157</v>
      </c>
      <c r="E495" s="26">
        <v>125</v>
      </c>
      <c r="F495" s="26">
        <v>229</v>
      </c>
      <c r="G495" s="26"/>
      <c r="H495" s="46">
        <v>0.25</v>
      </c>
      <c r="I495" s="27">
        <v>0</v>
      </c>
      <c r="J495" s="28">
        <f t="shared" si="33"/>
        <v>0</v>
      </c>
    </row>
    <row r="496" spans="1:10" ht="18" customHeight="1">
      <c r="A496" s="23" t="s">
        <v>1396</v>
      </c>
      <c r="B496" s="24" t="s">
        <v>1397</v>
      </c>
      <c r="C496" s="23" t="s">
        <v>1398</v>
      </c>
      <c r="D496" s="25" t="s">
        <v>157</v>
      </c>
      <c r="E496" s="26">
        <v>125</v>
      </c>
      <c r="F496" s="26">
        <v>229</v>
      </c>
      <c r="G496" s="26"/>
      <c r="H496" s="46">
        <v>0.25</v>
      </c>
      <c r="I496" s="27">
        <v>0</v>
      </c>
      <c r="J496" s="28">
        <f t="shared" si="33"/>
        <v>0</v>
      </c>
    </row>
    <row r="497" spans="1:10" ht="18" customHeight="1">
      <c r="A497" s="23" t="s">
        <v>1399</v>
      </c>
      <c r="B497" s="24" t="s">
        <v>1400</v>
      </c>
      <c r="C497" s="23" t="s">
        <v>1401</v>
      </c>
      <c r="D497" s="25" t="s">
        <v>157</v>
      </c>
      <c r="E497" s="26">
        <v>125</v>
      </c>
      <c r="F497" s="26">
        <v>229</v>
      </c>
      <c r="G497" s="26"/>
      <c r="H497" s="46">
        <v>0.25</v>
      </c>
      <c r="I497" s="27">
        <v>0</v>
      </c>
      <c r="J497" s="28">
        <f t="shared" si="33"/>
        <v>0</v>
      </c>
    </row>
    <row r="498" spans="1:10" ht="18" customHeight="1">
      <c r="A498" s="23" t="s">
        <v>1402</v>
      </c>
      <c r="B498" s="24" t="s">
        <v>1403</v>
      </c>
      <c r="C498" s="23" t="s">
        <v>1404</v>
      </c>
      <c r="D498" s="25" t="s">
        <v>157</v>
      </c>
      <c r="E498" s="26">
        <v>125</v>
      </c>
      <c r="F498" s="26">
        <v>240</v>
      </c>
      <c r="G498" s="26"/>
      <c r="H498" s="46">
        <v>0.2</v>
      </c>
      <c r="I498" s="27">
        <v>0</v>
      </c>
      <c r="J498" s="28">
        <f t="shared" si="33"/>
        <v>0</v>
      </c>
    </row>
    <row r="499" spans="1:10" ht="18" customHeight="1">
      <c r="A499" s="23" t="s">
        <v>1405</v>
      </c>
      <c r="B499" s="24" t="s">
        <v>1406</v>
      </c>
      <c r="C499" s="23" t="s">
        <v>1407</v>
      </c>
      <c r="D499" s="25" t="s">
        <v>157</v>
      </c>
      <c r="E499" s="26">
        <v>136</v>
      </c>
      <c r="F499" s="26">
        <v>249</v>
      </c>
      <c r="G499" s="26"/>
      <c r="H499" s="46">
        <v>0.2</v>
      </c>
      <c r="I499" s="27">
        <v>0</v>
      </c>
      <c r="J499" s="28">
        <f t="shared" si="33"/>
        <v>0</v>
      </c>
    </row>
    <row r="500" spans="1:10" ht="18" customHeight="1">
      <c r="A500" s="23" t="s">
        <v>1408</v>
      </c>
      <c r="B500" s="24" t="s">
        <v>1409</v>
      </c>
      <c r="C500" s="23" t="s">
        <v>1410</v>
      </c>
      <c r="D500" s="25" t="s">
        <v>157</v>
      </c>
      <c r="E500" s="26">
        <v>136</v>
      </c>
      <c r="F500" s="26">
        <v>249</v>
      </c>
      <c r="G500" s="26"/>
      <c r="H500" s="46">
        <v>0.25</v>
      </c>
      <c r="I500" s="27">
        <v>0</v>
      </c>
      <c r="J500" s="28">
        <f t="shared" si="33"/>
        <v>0</v>
      </c>
    </row>
    <row r="501" spans="1:10" ht="18" customHeight="1">
      <c r="A501" s="23" t="s">
        <v>1411</v>
      </c>
      <c r="B501" s="24" t="s">
        <v>1412</v>
      </c>
      <c r="C501" s="23" t="s">
        <v>1413</v>
      </c>
      <c r="D501" s="25" t="s">
        <v>157</v>
      </c>
      <c r="E501" s="26">
        <v>136</v>
      </c>
      <c r="F501" s="26">
        <v>249</v>
      </c>
      <c r="G501" s="26"/>
      <c r="H501" s="46">
        <v>0.25</v>
      </c>
      <c r="I501" s="27">
        <v>0</v>
      </c>
      <c r="J501" s="28">
        <f t="shared" si="33"/>
        <v>0</v>
      </c>
    </row>
    <row r="502" spans="1:10" ht="18" customHeight="1">
      <c r="A502" s="23" t="s">
        <v>1414</v>
      </c>
      <c r="B502" s="24" t="s">
        <v>1415</v>
      </c>
      <c r="C502" s="23" t="s">
        <v>1416</v>
      </c>
      <c r="D502" s="25" t="s">
        <v>157</v>
      </c>
      <c r="E502" s="26">
        <v>136</v>
      </c>
      <c r="F502" s="26">
        <v>249</v>
      </c>
      <c r="G502" s="26"/>
      <c r="H502" s="46">
        <v>0.25</v>
      </c>
      <c r="I502" s="27">
        <v>0</v>
      </c>
      <c r="J502" s="28">
        <f t="shared" si="33"/>
        <v>0</v>
      </c>
    </row>
    <row r="503" spans="1:10" ht="18" customHeight="1">
      <c r="A503" s="23" t="s">
        <v>1417</v>
      </c>
      <c r="B503" s="24" t="s">
        <v>1418</v>
      </c>
      <c r="C503" s="23" t="s">
        <v>1419</v>
      </c>
      <c r="D503" s="25" t="s">
        <v>157</v>
      </c>
      <c r="E503" s="26">
        <v>136</v>
      </c>
      <c r="F503" s="26">
        <v>249</v>
      </c>
      <c r="G503" s="26"/>
      <c r="H503" s="46">
        <v>0.25</v>
      </c>
      <c r="I503" s="27">
        <v>0</v>
      </c>
      <c r="J503" s="28">
        <f t="shared" si="33"/>
        <v>0</v>
      </c>
    </row>
    <row r="504" spans="1:10" ht="18" customHeight="1">
      <c r="A504" s="151" t="s">
        <v>1420</v>
      </c>
      <c r="B504" s="152"/>
      <c r="C504" s="152"/>
      <c r="D504" s="152"/>
      <c r="E504" s="152"/>
      <c r="F504" s="152"/>
      <c r="G504" s="152"/>
      <c r="H504" s="153"/>
      <c r="I504" s="27">
        <v>0</v>
      </c>
      <c r="J504" s="28"/>
    </row>
    <row r="505" spans="1:10" ht="18" customHeight="1">
      <c r="A505" s="23" t="s">
        <v>1421</v>
      </c>
      <c r="B505" s="24" t="s">
        <v>1422</v>
      </c>
      <c r="C505" s="23" t="s">
        <v>1423</v>
      </c>
      <c r="D505" s="25" t="s">
        <v>157</v>
      </c>
      <c r="E505" s="26">
        <v>136</v>
      </c>
      <c r="F505" s="26">
        <v>251</v>
      </c>
      <c r="G505" s="26"/>
      <c r="H505" s="46">
        <v>0.2</v>
      </c>
      <c r="I505" s="27">
        <v>0</v>
      </c>
      <c r="J505" s="28">
        <f t="shared" ref="J505:J526" si="34">I505*E505*(1-H505)</f>
        <v>0</v>
      </c>
    </row>
    <row r="506" spans="1:10" ht="18" customHeight="1">
      <c r="A506" s="23" t="s">
        <v>1424</v>
      </c>
      <c r="B506" s="24" t="s">
        <v>1425</v>
      </c>
      <c r="C506" s="23" t="s">
        <v>1426</v>
      </c>
      <c r="D506" s="25" t="s">
        <v>157</v>
      </c>
      <c r="E506" s="26">
        <v>136</v>
      </c>
      <c r="F506" s="26">
        <v>251</v>
      </c>
      <c r="G506" s="26"/>
      <c r="H506" s="46">
        <v>0.2</v>
      </c>
      <c r="I506" s="27">
        <v>0</v>
      </c>
      <c r="J506" s="28">
        <f t="shared" si="34"/>
        <v>0</v>
      </c>
    </row>
    <row r="507" spans="1:10" ht="18" customHeight="1">
      <c r="A507" s="23" t="s">
        <v>1427</v>
      </c>
      <c r="B507" s="24" t="s">
        <v>1428</v>
      </c>
      <c r="C507" s="23" t="s">
        <v>1429</v>
      </c>
      <c r="D507" s="25" t="s">
        <v>157</v>
      </c>
      <c r="E507" s="26">
        <v>136</v>
      </c>
      <c r="F507" s="26">
        <v>251</v>
      </c>
      <c r="G507" s="26"/>
      <c r="H507" s="46">
        <v>0.2</v>
      </c>
      <c r="I507" s="27">
        <v>0</v>
      </c>
      <c r="J507" s="28">
        <f t="shared" si="34"/>
        <v>0</v>
      </c>
    </row>
    <row r="508" spans="1:10" ht="18" customHeight="1">
      <c r="A508" s="23" t="s">
        <v>1430</v>
      </c>
      <c r="B508" s="24" t="s">
        <v>1431</v>
      </c>
      <c r="C508" s="23" t="s">
        <v>1432</v>
      </c>
      <c r="D508" s="25" t="s">
        <v>157</v>
      </c>
      <c r="E508" s="26">
        <v>146</v>
      </c>
      <c r="F508" s="26">
        <v>272</v>
      </c>
      <c r="G508" s="26"/>
      <c r="H508" s="46">
        <v>0.2</v>
      </c>
      <c r="I508" s="27">
        <v>0</v>
      </c>
      <c r="J508" s="28">
        <f t="shared" si="34"/>
        <v>0</v>
      </c>
    </row>
    <row r="509" spans="1:10" ht="18" customHeight="1">
      <c r="A509" s="23" t="s">
        <v>1433</v>
      </c>
      <c r="B509" s="24" t="s">
        <v>1434</v>
      </c>
      <c r="C509" s="23" t="s">
        <v>1435</v>
      </c>
      <c r="D509" s="25" t="s">
        <v>157</v>
      </c>
      <c r="E509" s="26">
        <v>146</v>
      </c>
      <c r="F509" s="26">
        <v>272</v>
      </c>
      <c r="G509" s="26"/>
      <c r="H509" s="46">
        <v>0.2</v>
      </c>
      <c r="I509" s="27">
        <v>0</v>
      </c>
      <c r="J509" s="28">
        <f t="shared" si="34"/>
        <v>0</v>
      </c>
    </row>
    <row r="510" spans="1:10" ht="18" customHeight="1">
      <c r="A510" s="23" t="s">
        <v>1436</v>
      </c>
      <c r="B510" s="24" t="s">
        <v>1437</v>
      </c>
      <c r="C510" s="23" t="s">
        <v>1438</v>
      </c>
      <c r="D510" s="25" t="s">
        <v>157</v>
      </c>
      <c r="E510" s="26">
        <v>136</v>
      </c>
      <c r="F510" s="26">
        <v>251</v>
      </c>
      <c r="G510" s="26"/>
      <c r="H510" s="46">
        <v>0.2</v>
      </c>
      <c r="I510" s="27">
        <v>0</v>
      </c>
      <c r="J510" s="28">
        <f t="shared" si="34"/>
        <v>0</v>
      </c>
    </row>
    <row r="511" spans="1:10" ht="18" customHeight="1">
      <c r="A511" s="23" t="s">
        <v>1439</v>
      </c>
      <c r="B511" s="24" t="s">
        <v>1440</v>
      </c>
      <c r="C511" s="23" t="s">
        <v>1441</v>
      </c>
      <c r="D511" s="25" t="s">
        <v>157</v>
      </c>
      <c r="E511" s="26">
        <v>136</v>
      </c>
      <c r="F511" s="26">
        <v>251</v>
      </c>
      <c r="G511" s="26"/>
      <c r="H511" s="46">
        <v>0.2</v>
      </c>
      <c r="I511" s="27">
        <v>0</v>
      </c>
      <c r="J511" s="28">
        <f t="shared" si="34"/>
        <v>0</v>
      </c>
    </row>
    <row r="512" spans="1:10" ht="18" customHeight="1">
      <c r="A512" s="23" t="s">
        <v>1442</v>
      </c>
      <c r="B512" s="24" t="s">
        <v>1443</v>
      </c>
      <c r="C512" s="23" t="s">
        <v>1444</v>
      </c>
      <c r="D512" s="25" t="s">
        <v>157</v>
      </c>
      <c r="E512" s="26">
        <v>146</v>
      </c>
      <c r="F512" s="26">
        <v>272</v>
      </c>
      <c r="G512" s="26"/>
      <c r="H512" s="46">
        <v>0.2</v>
      </c>
      <c r="I512" s="27">
        <v>0</v>
      </c>
      <c r="J512" s="28">
        <f t="shared" si="34"/>
        <v>0</v>
      </c>
    </row>
    <row r="513" spans="1:10" ht="18" customHeight="1">
      <c r="A513" s="23" t="s">
        <v>1445</v>
      </c>
      <c r="B513" s="24" t="s">
        <v>1446</v>
      </c>
      <c r="C513" s="23" t="s">
        <v>1432</v>
      </c>
      <c r="D513" s="25" t="s">
        <v>157</v>
      </c>
      <c r="E513" s="26">
        <v>146</v>
      </c>
      <c r="F513" s="26">
        <v>272</v>
      </c>
      <c r="G513" s="26"/>
      <c r="H513" s="46">
        <v>0.2</v>
      </c>
      <c r="I513" s="27">
        <v>0</v>
      </c>
      <c r="J513" s="28">
        <f t="shared" si="34"/>
        <v>0</v>
      </c>
    </row>
    <row r="514" spans="1:10" ht="18" customHeight="1">
      <c r="A514" s="23" t="s">
        <v>1447</v>
      </c>
      <c r="B514" s="24" t="s">
        <v>1448</v>
      </c>
      <c r="C514" s="23" t="s">
        <v>1449</v>
      </c>
      <c r="D514" s="25" t="s">
        <v>157</v>
      </c>
      <c r="E514" s="26">
        <v>136</v>
      </c>
      <c r="F514" s="26">
        <v>251</v>
      </c>
      <c r="G514" s="26"/>
      <c r="H514" s="46">
        <v>0.2</v>
      </c>
      <c r="I514" s="27">
        <v>0</v>
      </c>
      <c r="J514" s="28">
        <f t="shared" si="34"/>
        <v>0</v>
      </c>
    </row>
    <row r="515" spans="1:10" ht="18" customHeight="1">
      <c r="A515" s="23" t="s">
        <v>1450</v>
      </c>
      <c r="B515" s="24" t="s">
        <v>1451</v>
      </c>
      <c r="C515" s="23" t="s">
        <v>1452</v>
      </c>
      <c r="D515" s="25" t="s">
        <v>157</v>
      </c>
      <c r="E515" s="26">
        <v>146</v>
      </c>
      <c r="F515" s="26">
        <v>272</v>
      </c>
      <c r="G515" s="26"/>
      <c r="H515" s="46">
        <v>0.2</v>
      </c>
      <c r="I515" s="27">
        <v>0</v>
      </c>
      <c r="J515" s="28">
        <f t="shared" si="34"/>
        <v>0</v>
      </c>
    </row>
    <row r="516" spans="1:10" ht="18" customHeight="1">
      <c r="A516" s="23" t="s">
        <v>1453</v>
      </c>
      <c r="B516" s="24" t="s">
        <v>1454</v>
      </c>
      <c r="C516" s="23" t="s">
        <v>1455</v>
      </c>
      <c r="D516" s="25" t="s">
        <v>157</v>
      </c>
      <c r="E516" s="26">
        <v>146</v>
      </c>
      <c r="F516" s="26">
        <v>272</v>
      </c>
      <c r="G516" s="26"/>
      <c r="H516" s="46">
        <v>0.2</v>
      </c>
      <c r="I516" s="27">
        <v>0</v>
      </c>
      <c r="J516" s="28">
        <f t="shared" si="34"/>
        <v>0</v>
      </c>
    </row>
    <row r="517" spans="1:10" ht="18" customHeight="1">
      <c r="A517" s="23" t="s">
        <v>1456</v>
      </c>
      <c r="B517" s="24" t="s">
        <v>1457</v>
      </c>
      <c r="C517" s="23" t="s">
        <v>1458</v>
      </c>
      <c r="D517" s="25" t="s">
        <v>157</v>
      </c>
      <c r="E517" s="26">
        <v>146</v>
      </c>
      <c r="F517" s="26">
        <v>272</v>
      </c>
      <c r="G517" s="26"/>
      <c r="H517" s="46">
        <v>0.2</v>
      </c>
      <c r="I517" s="27">
        <v>0</v>
      </c>
      <c r="J517" s="28">
        <f t="shared" si="34"/>
        <v>0</v>
      </c>
    </row>
    <row r="518" spans="1:10" ht="18" customHeight="1">
      <c r="A518" s="23" t="s">
        <v>1459</v>
      </c>
      <c r="B518" s="24" t="s">
        <v>1460</v>
      </c>
      <c r="C518" s="23" t="s">
        <v>1461</v>
      </c>
      <c r="D518" s="25" t="s">
        <v>157</v>
      </c>
      <c r="E518" s="26">
        <v>146</v>
      </c>
      <c r="F518" s="26">
        <v>272</v>
      </c>
      <c r="G518" s="26"/>
      <c r="H518" s="46">
        <v>0.2</v>
      </c>
      <c r="I518" s="27">
        <v>0</v>
      </c>
      <c r="J518" s="28">
        <f t="shared" si="34"/>
        <v>0</v>
      </c>
    </row>
    <row r="519" spans="1:10" ht="18" customHeight="1">
      <c r="A519" s="23" t="s">
        <v>1462</v>
      </c>
      <c r="B519" s="24" t="s">
        <v>1463</v>
      </c>
      <c r="C519" s="23" t="s">
        <v>1464</v>
      </c>
      <c r="D519" s="25" t="s">
        <v>157</v>
      </c>
      <c r="E519" s="26">
        <v>136</v>
      </c>
      <c r="F519" s="26">
        <v>251</v>
      </c>
      <c r="G519" s="26"/>
      <c r="H519" s="46">
        <v>0.2</v>
      </c>
      <c r="I519" s="27">
        <v>0</v>
      </c>
      <c r="J519" s="28">
        <f t="shared" si="34"/>
        <v>0</v>
      </c>
    </row>
    <row r="520" spans="1:10" ht="18" customHeight="1">
      <c r="A520" s="23" t="s">
        <v>1465</v>
      </c>
      <c r="B520" s="24" t="s">
        <v>1466</v>
      </c>
      <c r="C520" s="23" t="s">
        <v>1467</v>
      </c>
      <c r="D520" s="25" t="s">
        <v>157</v>
      </c>
      <c r="E520" s="26">
        <v>146</v>
      </c>
      <c r="F520" s="26">
        <v>272</v>
      </c>
      <c r="G520" s="26"/>
      <c r="H520" s="46">
        <v>0.2</v>
      </c>
      <c r="I520" s="27">
        <v>0</v>
      </c>
      <c r="J520" s="28">
        <f t="shared" si="34"/>
        <v>0</v>
      </c>
    </row>
    <row r="521" spans="1:10" ht="18" customHeight="1">
      <c r="A521" s="23" t="s">
        <v>1468</v>
      </c>
      <c r="B521" s="24" t="s">
        <v>1469</v>
      </c>
      <c r="C521" s="23" t="s">
        <v>1470</v>
      </c>
      <c r="D521" s="25" t="s">
        <v>157</v>
      </c>
      <c r="E521" s="26">
        <v>136</v>
      </c>
      <c r="F521" s="26">
        <v>251</v>
      </c>
      <c r="G521" s="26"/>
      <c r="H521" s="46">
        <v>0.2</v>
      </c>
      <c r="I521" s="27">
        <v>0</v>
      </c>
      <c r="J521" s="28">
        <f t="shared" si="34"/>
        <v>0</v>
      </c>
    </row>
    <row r="522" spans="1:10" ht="18" customHeight="1">
      <c r="A522" s="23" t="s">
        <v>1471</v>
      </c>
      <c r="B522" s="24" t="s">
        <v>1472</v>
      </c>
      <c r="C522" s="23" t="s">
        <v>1473</v>
      </c>
      <c r="D522" s="25" t="s">
        <v>157</v>
      </c>
      <c r="E522" s="26">
        <v>146</v>
      </c>
      <c r="F522" s="26">
        <v>272</v>
      </c>
      <c r="G522" s="26"/>
      <c r="H522" s="46">
        <v>0.2</v>
      </c>
      <c r="I522" s="27">
        <v>0</v>
      </c>
      <c r="J522" s="28">
        <f t="shared" si="34"/>
        <v>0</v>
      </c>
    </row>
    <row r="523" spans="1:10" ht="18" customHeight="1">
      <c r="A523" s="23" t="s">
        <v>1474</v>
      </c>
      <c r="B523" s="24" t="s">
        <v>1475</v>
      </c>
      <c r="C523" s="23" t="s">
        <v>1476</v>
      </c>
      <c r="D523" s="25" t="s">
        <v>157</v>
      </c>
      <c r="E523" s="26">
        <v>136</v>
      </c>
      <c r="F523" s="26">
        <v>251</v>
      </c>
      <c r="G523" s="26"/>
      <c r="H523" s="46">
        <v>0.2</v>
      </c>
      <c r="I523" s="27">
        <v>0</v>
      </c>
      <c r="J523" s="28">
        <f t="shared" si="34"/>
        <v>0</v>
      </c>
    </row>
    <row r="524" spans="1:10" ht="18" customHeight="1">
      <c r="A524" s="23" t="s">
        <v>1477</v>
      </c>
      <c r="B524" s="24" t="s">
        <v>1478</v>
      </c>
      <c r="C524" s="23" t="s">
        <v>1479</v>
      </c>
      <c r="D524" s="25" t="s">
        <v>157</v>
      </c>
      <c r="E524" s="26">
        <v>157</v>
      </c>
      <c r="F524" s="26">
        <v>283</v>
      </c>
      <c r="G524" s="26"/>
      <c r="H524" s="46">
        <v>0.2</v>
      </c>
      <c r="I524" s="27">
        <v>0</v>
      </c>
      <c r="J524" s="28">
        <f t="shared" si="34"/>
        <v>0</v>
      </c>
    </row>
    <row r="525" spans="1:10" ht="18" customHeight="1">
      <c r="A525" s="23" t="s">
        <v>1480</v>
      </c>
      <c r="B525" s="24" t="s">
        <v>1481</v>
      </c>
      <c r="C525" s="23" t="s">
        <v>1482</v>
      </c>
      <c r="D525" s="25" t="s">
        <v>157</v>
      </c>
      <c r="E525" s="26">
        <v>157</v>
      </c>
      <c r="F525" s="26">
        <v>283</v>
      </c>
      <c r="G525" s="26"/>
      <c r="H525" s="46">
        <v>0.2</v>
      </c>
      <c r="I525" s="27">
        <v>0</v>
      </c>
      <c r="J525" s="28">
        <f t="shared" si="34"/>
        <v>0</v>
      </c>
    </row>
    <row r="526" spans="1:10" ht="18" customHeight="1">
      <c r="A526" s="23" t="s">
        <v>1483</v>
      </c>
      <c r="B526" s="24" t="s">
        <v>1484</v>
      </c>
      <c r="C526" s="23" t="s">
        <v>1485</v>
      </c>
      <c r="D526" s="25" t="s">
        <v>157</v>
      </c>
      <c r="E526" s="26">
        <v>157</v>
      </c>
      <c r="F526" s="26">
        <v>283</v>
      </c>
      <c r="G526" s="26"/>
      <c r="H526" s="46">
        <v>0.2</v>
      </c>
      <c r="I526" s="27">
        <v>0</v>
      </c>
      <c r="J526" s="28">
        <f t="shared" si="34"/>
        <v>0</v>
      </c>
    </row>
    <row r="527" spans="1:10" ht="18" customHeight="1">
      <c r="A527" s="151" t="s">
        <v>1486</v>
      </c>
      <c r="B527" s="152"/>
      <c r="C527" s="152"/>
      <c r="D527" s="152"/>
      <c r="E527" s="152"/>
      <c r="F527" s="152"/>
      <c r="G527" s="152"/>
      <c r="H527" s="153"/>
      <c r="I527" s="27">
        <v>0</v>
      </c>
      <c r="J527" s="28"/>
    </row>
    <row r="528" spans="1:10" ht="18" customHeight="1">
      <c r="A528" s="23" t="s">
        <v>1487</v>
      </c>
      <c r="B528" s="24" t="s">
        <v>1488</v>
      </c>
      <c r="C528" s="23" t="s">
        <v>1489</v>
      </c>
      <c r="D528" s="25" t="s">
        <v>1040</v>
      </c>
      <c r="E528" s="26">
        <v>90</v>
      </c>
      <c r="F528" s="26">
        <v>163</v>
      </c>
      <c r="G528" s="26"/>
      <c r="H528" s="46">
        <v>0.25</v>
      </c>
      <c r="I528" s="27">
        <v>0</v>
      </c>
      <c r="J528" s="28">
        <f t="shared" ref="J528:J542" si="35">I528*E528*(1-H528)</f>
        <v>0</v>
      </c>
    </row>
    <row r="529" spans="1:10" ht="18" customHeight="1">
      <c r="A529" s="23" t="s">
        <v>1490</v>
      </c>
      <c r="B529" s="24" t="s">
        <v>1491</v>
      </c>
      <c r="C529" s="23" t="s">
        <v>1492</v>
      </c>
      <c r="D529" s="25" t="s">
        <v>1040</v>
      </c>
      <c r="E529" s="26">
        <v>90</v>
      </c>
      <c r="F529" s="26">
        <v>163</v>
      </c>
      <c r="G529" s="26"/>
      <c r="H529" s="46">
        <v>0.25</v>
      </c>
      <c r="I529" s="27">
        <v>0</v>
      </c>
      <c r="J529" s="28">
        <f t="shared" si="35"/>
        <v>0</v>
      </c>
    </row>
    <row r="530" spans="1:10" ht="18" customHeight="1">
      <c r="A530" s="23" t="s">
        <v>1493</v>
      </c>
      <c r="B530" s="24" t="s">
        <v>1494</v>
      </c>
      <c r="C530" s="23" t="s">
        <v>1495</v>
      </c>
      <c r="D530" s="25" t="s">
        <v>1040</v>
      </c>
      <c r="E530" s="26">
        <v>90</v>
      </c>
      <c r="F530" s="26">
        <v>163</v>
      </c>
      <c r="G530" s="26"/>
      <c r="H530" s="46">
        <v>0.25</v>
      </c>
      <c r="I530" s="27">
        <v>0</v>
      </c>
      <c r="J530" s="28">
        <f t="shared" si="35"/>
        <v>0</v>
      </c>
    </row>
    <row r="531" spans="1:10" ht="18" customHeight="1">
      <c r="A531" s="23" t="s">
        <v>1496</v>
      </c>
      <c r="B531" s="24" t="s">
        <v>1497</v>
      </c>
      <c r="C531" s="23" t="s">
        <v>1498</v>
      </c>
      <c r="D531" s="25" t="s">
        <v>1040</v>
      </c>
      <c r="E531" s="26">
        <v>90</v>
      </c>
      <c r="F531" s="26">
        <v>163</v>
      </c>
      <c r="G531" s="26"/>
      <c r="H531" s="46">
        <v>0.25</v>
      </c>
      <c r="I531" s="27">
        <v>0</v>
      </c>
      <c r="J531" s="28">
        <f t="shared" si="35"/>
        <v>0</v>
      </c>
    </row>
    <row r="532" spans="1:10" ht="18" customHeight="1">
      <c r="A532" s="23" t="s">
        <v>1499</v>
      </c>
      <c r="B532" s="24" t="s">
        <v>1500</v>
      </c>
      <c r="C532" s="23" t="s">
        <v>1501</v>
      </c>
      <c r="D532" s="25" t="s">
        <v>1040</v>
      </c>
      <c r="E532" s="26">
        <v>90</v>
      </c>
      <c r="F532" s="26">
        <v>163</v>
      </c>
      <c r="G532" s="26"/>
      <c r="H532" s="46">
        <v>0.25</v>
      </c>
      <c r="I532" s="27">
        <v>0</v>
      </c>
      <c r="J532" s="28">
        <f t="shared" si="35"/>
        <v>0</v>
      </c>
    </row>
    <row r="533" spans="1:10" ht="18" customHeight="1">
      <c r="A533" s="23" t="s">
        <v>1502</v>
      </c>
      <c r="B533" s="24" t="s">
        <v>1503</v>
      </c>
      <c r="C533" s="23" t="s">
        <v>1504</v>
      </c>
      <c r="D533" s="25" t="s">
        <v>1040</v>
      </c>
      <c r="E533" s="26">
        <v>90</v>
      </c>
      <c r="F533" s="26">
        <v>163</v>
      </c>
      <c r="G533" s="26"/>
      <c r="H533" s="46">
        <v>0.25</v>
      </c>
      <c r="I533" s="27">
        <v>0</v>
      </c>
      <c r="J533" s="28">
        <f t="shared" si="35"/>
        <v>0</v>
      </c>
    </row>
    <row r="534" spans="1:10" ht="18" customHeight="1">
      <c r="A534" s="23" t="s">
        <v>1505</v>
      </c>
      <c r="B534" s="24" t="s">
        <v>1506</v>
      </c>
      <c r="C534" s="23" t="s">
        <v>1507</v>
      </c>
      <c r="D534" s="25" t="s">
        <v>1040</v>
      </c>
      <c r="E534" s="26">
        <v>90</v>
      </c>
      <c r="F534" s="26">
        <v>163</v>
      </c>
      <c r="G534" s="26"/>
      <c r="H534" s="46">
        <v>0.25</v>
      </c>
      <c r="I534" s="27">
        <v>0</v>
      </c>
      <c r="J534" s="28">
        <f t="shared" si="35"/>
        <v>0</v>
      </c>
    </row>
    <row r="535" spans="1:10" ht="18" customHeight="1">
      <c r="A535" s="23" t="s">
        <v>1508</v>
      </c>
      <c r="B535" s="24" t="s">
        <v>1509</v>
      </c>
      <c r="C535" s="23" t="s">
        <v>1510</v>
      </c>
      <c r="D535" s="25" t="s">
        <v>1040</v>
      </c>
      <c r="E535" s="26">
        <v>90</v>
      </c>
      <c r="F535" s="26">
        <v>163</v>
      </c>
      <c r="G535" s="26"/>
      <c r="H535" s="46">
        <v>0.25</v>
      </c>
      <c r="I535" s="27">
        <v>0</v>
      </c>
      <c r="J535" s="28">
        <f t="shared" si="35"/>
        <v>0</v>
      </c>
    </row>
    <row r="536" spans="1:10" ht="18" customHeight="1">
      <c r="A536" s="23" t="s">
        <v>1511</v>
      </c>
      <c r="B536" s="24" t="s">
        <v>1512</v>
      </c>
      <c r="C536" s="23" t="s">
        <v>1513</v>
      </c>
      <c r="D536" s="25" t="s">
        <v>1040</v>
      </c>
      <c r="E536" s="26">
        <v>90</v>
      </c>
      <c r="F536" s="26">
        <v>163</v>
      </c>
      <c r="G536" s="26"/>
      <c r="H536" s="46">
        <v>0.25</v>
      </c>
      <c r="I536" s="27">
        <v>0</v>
      </c>
      <c r="J536" s="28">
        <f t="shared" si="35"/>
        <v>0</v>
      </c>
    </row>
    <row r="537" spans="1:10" ht="18" customHeight="1">
      <c r="A537" s="23" t="s">
        <v>1514</v>
      </c>
      <c r="B537" s="24" t="s">
        <v>1515</v>
      </c>
      <c r="C537" s="23" t="s">
        <v>1516</v>
      </c>
      <c r="D537" s="25" t="s">
        <v>1040</v>
      </c>
      <c r="E537" s="26">
        <v>90</v>
      </c>
      <c r="F537" s="26">
        <v>163</v>
      </c>
      <c r="G537" s="26"/>
      <c r="H537" s="46">
        <v>0.25</v>
      </c>
      <c r="I537" s="27">
        <v>0</v>
      </c>
      <c r="J537" s="28">
        <f t="shared" si="35"/>
        <v>0</v>
      </c>
    </row>
    <row r="538" spans="1:10" ht="18" customHeight="1">
      <c r="A538" s="23" t="s">
        <v>1517</v>
      </c>
      <c r="B538" s="24" t="s">
        <v>1518</v>
      </c>
      <c r="C538" s="23" t="s">
        <v>1519</v>
      </c>
      <c r="D538" s="25" t="s">
        <v>1040</v>
      </c>
      <c r="E538" s="26">
        <v>90</v>
      </c>
      <c r="F538" s="26">
        <v>163</v>
      </c>
      <c r="G538" s="26"/>
      <c r="H538" s="46">
        <v>0.25</v>
      </c>
      <c r="I538" s="27">
        <v>0</v>
      </c>
      <c r="J538" s="28">
        <f t="shared" si="35"/>
        <v>0</v>
      </c>
    </row>
    <row r="539" spans="1:10" ht="18" customHeight="1">
      <c r="A539" s="23" t="s">
        <v>1520</v>
      </c>
      <c r="B539" s="24" t="s">
        <v>1521</v>
      </c>
      <c r="C539" s="23" t="s">
        <v>1522</v>
      </c>
      <c r="D539" s="25" t="s">
        <v>1040</v>
      </c>
      <c r="E539" s="26">
        <v>90</v>
      </c>
      <c r="F539" s="26">
        <v>163</v>
      </c>
      <c r="G539" s="26"/>
      <c r="H539" s="46">
        <v>0.25</v>
      </c>
      <c r="I539" s="27">
        <v>0</v>
      </c>
      <c r="J539" s="28">
        <f t="shared" si="35"/>
        <v>0</v>
      </c>
    </row>
    <row r="540" spans="1:10" ht="18" customHeight="1">
      <c r="A540" s="23" t="s">
        <v>1523</v>
      </c>
      <c r="B540" s="24" t="s">
        <v>1524</v>
      </c>
      <c r="C540" s="23" t="s">
        <v>1525</v>
      </c>
      <c r="D540" s="25" t="s">
        <v>1040</v>
      </c>
      <c r="E540" s="26">
        <v>90</v>
      </c>
      <c r="F540" s="26">
        <v>163</v>
      </c>
      <c r="G540" s="26"/>
      <c r="H540" s="46">
        <v>0.25</v>
      </c>
      <c r="I540" s="27">
        <v>0</v>
      </c>
      <c r="J540" s="28">
        <f t="shared" si="35"/>
        <v>0</v>
      </c>
    </row>
    <row r="541" spans="1:10" ht="18" customHeight="1">
      <c r="A541" s="23" t="s">
        <v>1526</v>
      </c>
      <c r="B541" s="24" t="s">
        <v>1527</v>
      </c>
      <c r="C541" s="23" t="s">
        <v>1528</v>
      </c>
      <c r="D541" s="25" t="s">
        <v>1040</v>
      </c>
      <c r="E541" s="26">
        <v>90</v>
      </c>
      <c r="F541" s="26">
        <v>163</v>
      </c>
      <c r="G541" s="26"/>
      <c r="H541" s="46">
        <v>0.25</v>
      </c>
      <c r="I541" s="27">
        <v>0</v>
      </c>
      <c r="J541" s="28">
        <f t="shared" si="35"/>
        <v>0</v>
      </c>
    </row>
    <row r="542" spans="1:10" ht="18" customHeight="1">
      <c r="A542" s="23" t="s">
        <v>1529</v>
      </c>
      <c r="B542" s="24" t="s">
        <v>1530</v>
      </c>
      <c r="C542" s="23" t="s">
        <v>1531</v>
      </c>
      <c r="D542" s="25" t="s">
        <v>1040</v>
      </c>
      <c r="E542" s="26">
        <v>90</v>
      </c>
      <c r="F542" s="26">
        <v>163</v>
      </c>
      <c r="G542" s="26"/>
      <c r="H542" s="46">
        <v>0.25</v>
      </c>
      <c r="I542" s="27">
        <v>0</v>
      </c>
      <c r="J542" s="28">
        <f t="shared" si="35"/>
        <v>0</v>
      </c>
    </row>
    <row r="543" spans="1:10" ht="18" customHeight="1">
      <c r="A543" s="151" t="s">
        <v>1532</v>
      </c>
      <c r="B543" s="152"/>
      <c r="C543" s="152"/>
      <c r="D543" s="152"/>
      <c r="E543" s="152"/>
      <c r="F543" s="152"/>
      <c r="G543" s="152"/>
      <c r="H543" s="153"/>
      <c r="I543" s="27">
        <v>0</v>
      </c>
      <c r="J543" s="28"/>
    </row>
    <row r="544" spans="1:10" ht="18" customHeight="1">
      <c r="A544" s="151" t="s">
        <v>1533</v>
      </c>
      <c r="B544" s="152"/>
      <c r="C544" s="152"/>
      <c r="D544" s="152"/>
      <c r="E544" s="152"/>
      <c r="F544" s="152"/>
      <c r="G544" s="152"/>
      <c r="H544" s="153"/>
      <c r="I544" s="27">
        <v>0</v>
      </c>
      <c r="J544" s="28"/>
    </row>
    <row r="545" spans="1:10" ht="18" customHeight="1">
      <c r="A545" s="23" t="s">
        <v>1534</v>
      </c>
      <c r="B545" s="24" t="s">
        <v>1535</v>
      </c>
      <c r="C545" s="23" t="s">
        <v>1536</v>
      </c>
      <c r="D545" s="25" t="s">
        <v>1040</v>
      </c>
      <c r="E545" s="26">
        <v>109</v>
      </c>
      <c r="F545" s="26">
        <v>215</v>
      </c>
      <c r="G545" s="26"/>
      <c r="H545" s="46">
        <v>0.25</v>
      </c>
      <c r="I545" s="27">
        <v>0</v>
      </c>
      <c r="J545" s="28">
        <f t="shared" ref="J545:J578" si="36">I545*E545*(1-H545)</f>
        <v>0</v>
      </c>
    </row>
    <row r="546" spans="1:10" ht="18" customHeight="1">
      <c r="A546" s="23" t="s">
        <v>1537</v>
      </c>
      <c r="B546" s="24" t="s">
        <v>1538</v>
      </c>
      <c r="C546" s="23" t="s">
        <v>1539</v>
      </c>
      <c r="D546" s="25" t="s">
        <v>1040</v>
      </c>
      <c r="E546" s="26">
        <v>109</v>
      </c>
      <c r="F546" s="26">
        <v>215</v>
      </c>
      <c r="G546" s="26"/>
      <c r="H546" s="46">
        <v>0.25</v>
      </c>
      <c r="I546" s="27">
        <v>0</v>
      </c>
      <c r="J546" s="28">
        <f t="shared" si="36"/>
        <v>0</v>
      </c>
    </row>
    <row r="547" spans="1:10" ht="18" customHeight="1">
      <c r="A547" s="23" t="s">
        <v>1540</v>
      </c>
      <c r="B547" s="24" t="s">
        <v>1541</v>
      </c>
      <c r="C547" s="23" t="s">
        <v>1542</v>
      </c>
      <c r="D547" s="25" t="s">
        <v>1040</v>
      </c>
      <c r="E547" s="26">
        <v>109</v>
      </c>
      <c r="F547" s="26">
        <v>215</v>
      </c>
      <c r="G547" s="26"/>
      <c r="H547" s="46">
        <v>0.25</v>
      </c>
      <c r="I547" s="27">
        <v>0</v>
      </c>
      <c r="J547" s="28">
        <f t="shared" si="36"/>
        <v>0</v>
      </c>
    </row>
    <row r="548" spans="1:10" ht="18" customHeight="1">
      <c r="A548" s="23" t="s">
        <v>1543</v>
      </c>
      <c r="B548" s="24" t="s">
        <v>1544</v>
      </c>
      <c r="C548" s="23" t="s">
        <v>1545</v>
      </c>
      <c r="D548" s="25" t="s">
        <v>1040</v>
      </c>
      <c r="E548" s="26">
        <v>109</v>
      </c>
      <c r="F548" s="26">
        <v>215</v>
      </c>
      <c r="G548" s="26"/>
      <c r="H548" s="46">
        <v>0.25</v>
      </c>
      <c r="I548" s="27">
        <v>0</v>
      </c>
      <c r="J548" s="28">
        <f t="shared" si="36"/>
        <v>0</v>
      </c>
    </row>
    <row r="549" spans="1:10" ht="18" customHeight="1">
      <c r="A549" s="23" t="s">
        <v>1546</v>
      </c>
      <c r="B549" s="24" t="s">
        <v>1547</v>
      </c>
      <c r="C549" s="23" t="s">
        <v>1548</v>
      </c>
      <c r="D549" s="25" t="s">
        <v>1040</v>
      </c>
      <c r="E549" s="26">
        <v>109</v>
      </c>
      <c r="F549" s="26">
        <v>215</v>
      </c>
      <c r="G549" s="26"/>
      <c r="H549" s="46">
        <v>0.25</v>
      </c>
      <c r="I549" s="27">
        <v>0</v>
      </c>
      <c r="J549" s="28">
        <f t="shared" si="36"/>
        <v>0</v>
      </c>
    </row>
    <row r="550" spans="1:10" ht="18" customHeight="1">
      <c r="A550" s="23" t="s">
        <v>1549</v>
      </c>
      <c r="B550" s="24" t="s">
        <v>1550</v>
      </c>
      <c r="C550" s="23" t="s">
        <v>1551</v>
      </c>
      <c r="D550" s="25" t="s">
        <v>1040</v>
      </c>
      <c r="E550" s="26">
        <v>109</v>
      </c>
      <c r="F550" s="26">
        <v>215</v>
      </c>
      <c r="G550" s="26"/>
      <c r="H550" s="46">
        <v>0.25</v>
      </c>
      <c r="I550" s="27">
        <v>0</v>
      </c>
      <c r="J550" s="28">
        <f t="shared" si="36"/>
        <v>0</v>
      </c>
    </row>
    <row r="551" spans="1:10" ht="18" customHeight="1">
      <c r="A551" s="23" t="s">
        <v>1552</v>
      </c>
      <c r="B551" s="24" t="s">
        <v>1553</v>
      </c>
      <c r="C551" s="23" t="s">
        <v>1554</v>
      </c>
      <c r="D551" s="25" t="s">
        <v>1040</v>
      </c>
      <c r="E551" s="26">
        <v>109</v>
      </c>
      <c r="F551" s="26">
        <v>215</v>
      </c>
      <c r="G551" s="26"/>
      <c r="H551" s="46">
        <v>0.25</v>
      </c>
      <c r="I551" s="27">
        <v>0</v>
      </c>
      <c r="J551" s="28">
        <f t="shared" si="36"/>
        <v>0</v>
      </c>
    </row>
    <row r="552" spans="1:10" ht="18" customHeight="1">
      <c r="A552" s="23" t="s">
        <v>1555</v>
      </c>
      <c r="B552" s="24" t="s">
        <v>1556</v>
      </c>
      <c r="C552" s="23" t="s">
        <v>1557</v>
      </c>
      <c r="D552" s="25" t="s">
        <v>1040</v>
      </c>
      <c r="E552" s="26">
        <v>109</v>
      </c>
      <c r="F552" s="26">
        <v>215</v>
      </c>
      <c r="G552" s="26"/>
      <c r="H552" s="46">
        <v>0.25</v>
      </c>
      <c r="I552" s="27">
        <v>0</v>
      </c>
      <c r="J552" s="28">
        <f t="shared" si="36"/>
        <v>0</v>
      </c>
    </row>
    <row r="553" spans="1:10" ht="18" customHeight="1">
      <c r="A553" s="23" t="s">
        <v>1558</v>
      </c>
      <c r="B553" s="24" t="s">
        <v>1559</v>
      </c>
      <c r="C553" s="23" t="s">
        <v>1560</v>
      </c>
      <c r="D553" s="25" t="s">
        <v>1040</v>
      </c>
      <c r="E553" s="26">
        <v>109</v>
      </c>
      <c r="F553" s="26">
        <v>215</v>
      </c>
      <c r="G553" s="26"/>
      <c r="H553" s="46">
        <v>0.25</v>
      </c>
      <c r="I553" s="27">
        <v>0</v>
      </c>
      <c r="J553" s="28">
        <f t="shared" si="36"/>
        <v>0</v>
      </c>
    </row>
    <row r="554" spans="1:10" ht="18" customHeight="1">
      <c r="A554" s="23" t="s">
        <v>1561</v>
      </c>
      <c r="B554" s="24" t="s">
        <v>1562</v>
      </c>
      <c r="C554" s="23" t="s">
        <v>1563</v>
      </c>
      <c r="D554" s="25" t="s">
        <v>1040</v>
      </c>
      <c r="E554" s="26">
        <v>109</v>
      </c>
      <c r="F554" s="26">
        <v>215</v>
      </c>
      <c r="G554" s="26"/>
      <c r="H554" s="46">
        <v>0.25</v>
      </c>
      <c r="I554" s="27">
        <v>0</v>
      </c>
      <c r="J554" s="28">
        <f t="shared" si="36"/>
        <v>0</v>
      </c>
    </row>
    <row r="555" spans="1:10" ht="18" customHeight="1">
      <c r="A555" s="23" t="s">
        <v>1564</v>
      </c>
      <c r="B555" s="24" t="s">
        <v>1565</v>
      </c>
      <c r="C555" s="23" t="s">
        <v>1566</v>
      </c>
      <c r="D555" s="25" t="s">
        <v>1040</v>
      </c>
      <c r="E555" s="26">
        <v>109</v>
      </c>
      <c r="F555" s="26">
        <v>215</v>
      </c>
      <c r="G555" s="26"/>
      <c r="H555" s="46">
        <v>0.25</v>
      </c>
      <c r="I555" s="27">
        <v>0</v>
      </c>
      <c r="J555" s="28">
        <f t="shared" si="36"/>
        <v>0</v>
      </c>
    </row>
    <row r="556" spans="1:10" ht="18" customHeight="1">
      <c r="A556" s="23" t="s">
        <v>1567</v>
      </c>
      <c r="B556" s="24" t="s">
        <v>1568</v>
      </c>
      <c r="C556" s="23" t="s">
        <v>1569</v>
      </c>
      <c r="D556" s="25" t="s">
        <v>1040</v>
      </c>
      <c r="E556" s="26">
        <v>109</v>
      </c>
      <c r="F556" s="26">
        <v>215</v>
      </c>
      <c r="G556" s="26"/>
      <c r="H556" s="46">
        <v>0.25</v>
      </c>
      <c r="I556" s="27">
        <v>0</v>
      </c>
      <c r="J556" s="28">
        <f t="shared" si="36"/>
        <v>0</v>
      </c>
    </row>
    <row r="557" spans="1:10" ht="18" customHeight="1">
      <c r="A557" s="23" t="s">
        <v>1570</v>
      </c>
      <c r="B557" s="24" t="s">
        <v>1571</v>
      </c>
      <c r="C557" s="23" t="s">
        <v>1572</v>
      </c>
      <c r="D557" s="25" t="s">
        <v>1040</v>
      </c>
      <c r="E557" s="26">
        <v>109</v>
      </c>
      <c r="F557" s="26">
        <v>215</v>
      </c>
      <c r="G557" s="26"/>
      <c r="H557" s="46">
        <v>0.25</v>
      </c>
      <c r="I557" s="27">
        <v>0</v>
      </c>
      <c r="J557" s="28">
        <f t="shared" si="36"/>
        <v>0</v>
      </c>
    </row>
    <row r="558" spans="1:10" ht="18" customHeight="1">
      <c r="A558" s="23" t="s">
        <v>1573</v>
      </c>
      <c r="B558" s="24" t="s">
        <v>1574</v>
      </c>
      <c r="C558" s="23" t="s">
        <v>1575</v>
      </c>
      <c r="D558" s="25" t="s">
        <v>1040</v>
      </c>
      <c r="E558" s="26">
        <v>109</v>
      </c>
      <c r="F558" s="26">
        <v>215</v>
      </c>
      <c r="G558" s="26"/>
      <c r="H558" s="46">
        <v>0.25</v>
      </c>
      <c r="I558" s="27">
        <v>0</v>
      </c>
      <c r="J558" s="28">
        <f t="shared" si="36"/>
        <v>0</v>
      </c>
    </row>
    <row r="559" spans="1:10" ht="18" customHeight="1">
      <c r="A559" s="23" t="s">
        <v>1576</v>
      </c>
      <c r="B559" s="24" t="s">
        <v>1577</v>
      </c>
      <c r="C559" s="23" t="s">
        <v>1578</v>
      </c>
      <c r="D559" s="25" t="s">
        <v>1040</v>
      </c>
      <c r="E559" s="26">
        <v>109</v>
      </c>
      <c r="F559" s="26">
        <v>215</v>
      </c>
      <c r="G559" s="26"/>
      <c r="H559" s="46">
        <v>0.25</v>
      </c>
      <c r="I559" s="27">
        <v>0</v>
      </c>
      <c r="J559" s="28">
        <f t="shared" si="36"/>
        <v>0</v>
      </c>
    </row>
    <row r="560" spans="1:10" ht="18" customHeight="1">
      <c r="A560" s="23" t="s">
        <v>1579</v>
      </c>
      <c r="B560" s="24" t="s">
        <v>1580</v>
      </c>
      <c r="C560" s="23" t="s">
        <v>1581</v>
      </c>
      <c r="D560" s="25" t="s">
        <v>1040</v>
      </c>
      <c r="E560" s="26">
        <v>109</v>
      </c>
      <c r="F560" s="26">
        <v>215</v>
      </c>
      <c r="G560" s="26"/>
      <c r="H560" s="46">
        <v>0.25</v>
      </c>
      <c r="I560" s="27">
        <v>0</v>
      </c>
      <c r="J560" s="28">
        <f t="shared" si="36"/>
        <v>0</v>
      </c>
    </row>
    <row r="561" spans="1:10" ht="18" customHeight="1">
      <c r="A561" s="23" t="s">
        <v>1582</v>
      </c>
      <c r="B561" s="24" t="s">
        <v>1583</v>
      </c>
      <c r="C561" s="23" t="s">
        <v>1584</v>
      </c>
      <c r="D561" s="25" t="s">
        <v>1040</v>
      </c>
      <c r="E561" s="26">
        <v>109</v>
      </c>
      <c r="F561" s="26">
        <v>215</v>
      </c>
      <c r="G561" s="26"/>
      <c r="H561" s="46">
        <v>0.25</v>
      </c>
      <c r="I561" s="27">
        <v>0</v>
      </c>
      <c r="J561" s="28">
        <f t="shared" si="36"/>
        <v>0</v>
      </c>
    </row>
    <row r="562" spans="1:10" ht="18" customHeight="1">
      <c r="A562" s="23" t="s">
        <v>1585</v>
      </c>
      <c r="B562" s="24" t="s">
        <v>1586</v>
      </c>
      <c r="C562" s="23" t="s">
        <v>1587</v>
      </c>
      <c r="D562" s="25" t="s">
        <v>1040</v>
      </c>
      <c r="E562" s="26">
        <v>109</v>
      </c>
      <c r="F562" s="26">
        <v>215</v>
      </c>
      <c r="G562" s="26"/>
      <c r="H562" s="46">
        <v>0.25</v>
      </c>
      <c r="I562" s="27">
        <v>0</v>
      </c>
      <c r="J562" s="28">
        <f t="shared" si="36"/>
        <v>0</v>
      </c>
    </row>
    <row r="563" spans="1:10" ht="18" customHeight="1">
      <c r="A563" s="23" t="s">
        <v>1588</v>
      </c>
      <c r="B563" s="24" t="s">
        <v>1589</v>
      </c>
      <c r="C563" s="23" t="s">
        <v>1590</v>
      </c>
      <c r="D563" s="25" t="s">
        <v>1040</v>
      </c>
      <c r="E563" s="26">
        <v>109</v>
      </c>
      <c r="F563" s="26">
        <v>215</v>
      </c>
      <c r="G563" s="26"/>
      <c r="H563" s="46">
        <v>0.25</v>
      </c>
      <c r="I563" s="27">
        <v>0</v>
      </c>
      <c r="J563" s="28">
        <f t="shared" si="36"/>
        <v>0</v>
      </c>
    </row>
    <row r="564" spans="1:10" ht="18" customHeight="1">
      <c r="A564" s="23" t="s">
        <v>1591</v>
      </c>
      <c r="B564" s="24" t="s">
        <v>1592</v>
      </c>
      <c r="C564" s="23" t="s">
        <v>1593</v>
      </c>
      <c r="D564" s="25" t="s">
        <v>1040</v>
      </c>
      <c r="E564" s="26">
        <v>109</v>
      </c>
      <c r="F564" s="26">
        <v>215</v>
      </c>
      <c r="G564" s="26"/>
      <c r="H564" s="46">
        <v>0.25</v>
      </c>
      <c r="I564" s="27">
        <v>0</v>
      </c>
      <c r="J564" s="28">
        <f t="shared" si="36"/>
        <v>0</v>
      </c>
    </row>
    <row r="565" spans="1:10" ht="18" customHeight="1">
      <c r="A565" s="23" t="s">
        <v>1594</v>
      </c>
      <c r="B565" s="24" t="s">
        <v>1595</v>
      </c>
      <c r="C565" s="23" t="s">
        <v>1596</v>
      </c>
      <c r="D565" s="25" t="s">
        <v>1040</v>
      </c>
      <c r="E565" s="26">
        <v>109</v>
      </c>
      <c r="F565" s="26">
        <v>215</v>
      </c>
      <c r="G565" s="26"/>
      <c r="H565" s="46">
        <v>0.25</v>
      </c>
      <c r="I565" s="27">
        <v>0</v>
      </c>
      <c r="J565" s="28">
        <f t="shared" si="36"/>
        <v>0</v>
      </c>
    </row>
    <row r="566" spans="1:10" ht="18" customHeight="1">
      <c r="A566" s="23" t="s">
        <v>1597</v>
      </c>
      <c r="B566" s="24" t="s">
        <v>1598</v>
      </c>
      <c r="C566" s="23" t="s">
        <v>1599</v>
      </c>
      <c r="D566" s="25" t="s">
        <v>1040</v>
      </c>
      <c r="E566" s="26">
        <v>109</v>
      </c>
      <c r="F566" s="26">
        <v>215</v>
      </c>
      <c r="G566" s="26"/>
      <c r="H566" s="46">
        <v>0.25</v>
      </c>
      <c r="I566" s="27">
        <v>0</v>
      </c>
      <c r="J566" s="28">
        <f t="shared" si="36"/>
        <v>0</v>
      </c>
    </row>
    <row r="567" spans="1:10" ht="18" customHeight="1">
      <c r="A567" s="23" t="s">
        <v>1600</v>
      </c>
      <c r="B567" s="24" t="s">
        <v>1601</v>
      </c>
      <c r="C567" s="23" t="s">
        <v>1602</v>
      </c>
      <c r="D567" s="25" t="s">
        <v>1040</v>
      </c>
      <c r="E567" s="26">
        <v>109</v>
      </c>
      <c r="F567" s="26">
        <v>215</v>
      </c>
      <c r="G567" s="26"/>
      <c r="H567" s="46">
        <v>0.25</v>
      </c>
      <c r="I567" s="27">
        <v>0</v>
      </c>
      <c r="J567" s="28">
        <f t="shared" si="36"/>
        <v>0</v>
      </c>
    </row>
    <row r="568" spans="1:10" ht="18" customHeight="1">
      <c r="A568" s="23" t="s">
        <v>1603</v>
      </c>
      <c r="B568" s="24" t="s">
        <v>1604</v>
      </c>
      <c r="C568" s="23" t="s">
        <v>1605</v>
      </c>
      <c r="D568" s="25" t="s">
        <v>1040</v>
      </c>
      <c r="E568" s="26">
        <v>109</v>
      </c>
      <c r="F568" s="26">
        <v>215</v>
      </c>
      <c r="G568" s="26"/>
      <c r="H568" s="46">
        <v>0.25</v>
      </c>
      <c r="I568" s="27">
        <v>0</v>
      </c>
      <c r="J568" s="28">
        <f t="shared" si="36"/>
        <v>0</v>
      </c>
    </row>
    <row r="569" spans="1:10" ht="18" customHeight="1">
      <c r="A569" s="23" t="s">
        <v>1606</v>
      </c>
      <c r="B569" s="24" t="s">
        <v>1607</v>
      </c>
      <c r="C569" s="23" t="s">
        <v>1608</v>
      </c>
      <c r="D569" s="25" t="s">
        <v>1040</v>
      </c>
      <c r="E569" s="26">
        <v>109</v>
      </c>
      <c r="F569" s="26">
        <v>215</v>
      </c>
      <c r="G569" s="26"/>
      <c r="H569" s="46">
        <v>0.25</v>
      </c>
      <c r="I569" s="27">
        <v>0</v>
      </c>
      <c r="J569" s="28">
        <f t="shared" si="36"/>
        <v>0</v>
      </c>
    </row>
    <row r="570" spans="1:10" ht="18" customHeight="1">
      <c r="A570" s="23" t="s">
        <v>1609</v>
      </c>
      <c r="B570" s="24" t="s">
        <v>1610</v>
      </c>
      <c r="C570" s="23" t="s">
        <v>1611</v>
      </c>
      <c r="D570" s="25" t="s">
        <v>1040</v>
      </c>
      <c r="E570" s="26">
        <v>109</v>
      </c>
      <c r="F570" s="26">
        <v>215</v>
      </c>
      <c r="G570" s="26"/>
      <c r="H570" s="46">
        <v>0.25</v>
      </c>
      <c r="I570" s="27">
        <v>0</v>
      </c>
      <c r="J570" s="28">
        <f t="shared" si="36"/>
        <v>0</v>
      </c>
    </row>
    <row r="571" spans="1:10" ht="18" customHeight="1">
      <c r="A571" s="23" t="s">
        <v>1612</v>
      </c>
      <c r="B571" s="24" t="s">
        <v>1613</v>
      </c>
      <c r="C571" s="23" t="s">
        <v>1614</v>
      </c>
      <c r="D571" s="25" t="s">
        <v>1040</v>
      </c>
      <c r="E571" s="26">
        <v>109</v>
      </c>
      <c r="F571" s="26">
        <v>215</v>
      </c>
      <c r="G571" s="26"/>
      <c r="H571" s="46">
        <v>0.25</v>
      </c>
      <c r="I571" s="27">
        <v>0</v>
      </c>
      <c r="J571" s="28">
        <f t="shared" si="36"/>
        <v>0</v>
      </c>
    </row>
    <row r="572" spans="1:10" ht="18" customHeight="1">
      <c r="A572" s="23" t="s">
        <v>1615</v>
      </c>
      <c r="B572" s="24" t="s">
        <v>1616</v>
      </c>
      <c r="C572" s="23" t="s">
        <v>1617</v>
      </c>
      <c r="D572" s="25" t="s">
        <v>1040</v>
      </c>
      <c r="E572" s="26">
        <v>109</v>
      </c>
      <c r="F572" s="26">
        <v>215</v>
      </c>
      <c r="G572" s="26"/>
      <c r="H572" s="46">
        <v>0.25</v>
      </c>
      <c r="I572" s="27">
        <v>0</v>
      </c>
      <c r="J572" s="28">
        <f t="shared" si="36"/>
        <v>0</v>
      </c>
    </row>
    <row r="573" spans="1:10" ht="18" customHeight="1">
      <c r="A573" s="23" t="s">
        <v>1618</v>
      </c>
      <c r="B573" s="24" t="s">
        <v>1619</v>
      </c>
      <c r="C573" s="23" t="s">
        <v>1620</v>
      </c>
      <c r="D573" s="25" t="s">
        <v>1040</v>
      </c>
      <c r="E573" s="26">
        <v>109</v>
      </c>
      <c r="F573" s="26">
        <v>215</v>
      </c>
      <c r="G573" s="26"/>
      <c r="H573" s="46">
        <v>0.25</v>
      </c>
      <c r="I573" s="27">
        <v>0</v>
      </c>
      <c r="J573" s="28">
        <f t="shared" si="36"/>
        <v>0</v>
      </c>
    </row>
    <row r="574" spans="1:10" ht="18" customHeight="1">
      <c r="A574" s="23" t="s">
        <v>1621</v>
      </c>
      <c r="B574" s="24" t="s">
        <v>1622</v>
      </c>
      <c r="C574" s="23" t="s">
        <v>1623</v>
      </c>
      <c r="D574" s="25" t="s">
        <v>1040</v>
      </c>
      <c r="E574" s="26">
        <v>109</v>
      </c>
      <c r="F574" s="26">
        <v>215</v>
      </c>
      <c r="G574" s="26"/>
      <c r="H574" s="46">
        <v>0.25</v>
      </c>
      <c r="I574" s="27">
        <v>0</v>
      </c>
      <c r="J574" s="28">
        <f t="shared" si="36"/>
        <v>0</v>
      </c>
    </row>
    <row r="575" spans="1:10" ht="18" customHeight="1">
      <c r="A575" s="23" t="s">
        <v>1624</v>
      </c>
      <c r="B575" s="24" t="s">
        <v>1625</v>
      </c>
      <c r="C575" s="23" t="s">
        <v>1626</v>
      </c>
      <c r="D575" s="25" t="s">
        <v>1040</v>
      </c>
      <c r="E575" s="26">
        <v>109</v>
      </c>
      <c r="F575" s="26">
        <v>215</v>
      </c>
      <c r="G575" s="26"/>
      <c r="H575" s="46">
        <v>0.25</v>
      </c>
      <c r="I575" s="27">
        <v>0</v>
      </c>
      <c r="J575" s="28">
        <f t="shared" si="36"/>
        <v>0</v>
      </c>
    </row>
    <row r="576" spans="1:10" ht="18" customHeight="1">
      <c r="A576" s="23" t="s">
        <v>1627</v>
      </c>
      <c r="B576" s="24" t="s">
        <v>1628</v>
      </c>
      <c r="C576" s="23" t="s">
        <v>1629</v>
      </c>
      <c r="D576" s="25" t="s">
        <v>1040</v>
      </c>
      <c r="E576" s="26">
        <v>109</v>
      </c>
      <c r="F576" s="26">
        <v>215</v>
      </c>
      <c r="G576" s="26"/>
      <c r="H576" s="46">
        <v>0.25</v>
      </c>
      <c r="I576" s="27">
        <v>0</v>
      </c>
      <c r="J576" s="28">
        <f t="shared" si="36"/>
        <v>0</v>
      </c>
    </row>
    <row r="577" spans="1:10" ht="18" customHeight="1">
      <c r="A577" s="23" t="s">
        <v>1630</v>
      </c>
      <c r="B577" s="24" t="s">
        <v>1631</v>
      </c>
      <c r="C577" s="23" t="s">
        <v>1632</v>
      </c>
      <c r="D577" s="25" t="s">
        <v>1040</v>
      </c>
      <c r="E577" s="26">
        <v>119</v>
      </c>
      <c r="F577" s="26">
        <v>237</v>
      </c>
      <c r="G577" s="26"/>
      <c r="H577" s="46">
        <v>0.25</v>
      </c>
      <c r="I577" s="27">
        <v>0</v>
      </c>
      <c r="J577" s="28">
        <f t="shared" si="36"/>
        <v>0</v>
      </c>
    </row>
    <row r="578" spans="1:10" ht="18" customHeight="1">
      <c r="A578" s="23" t="s">
        <v>1633</v>
      </c>
      <c r="B578" s="24" t="s">
        <v>1634</v>
      </c>
      <c r="C578" s="23" t="s">
        <v>1635</v>
      </c>
      <c r="D578" s="25" t="s">
        <v>1040</v>
      </c>
      <c r="E578" s="26">
        <v>119</v>
      </c>
      <c r="F578" s="26">
        <v>237</v>
      </c>
      <c r="G578" s="26"/>
      <c r="H578" s="46">
        <v>0.25</v>
      </c>
      <c r="I578" s="27">
        <v>0</v>
      </c>
      <c r="J578" s="28">
        <f t="shared" si="36"/>
        <v>0</v>
      </c>
    </row>
    <row r="579" spans="1:10" ht="18" customHeight="1">
      <c r="A579" s="151" t="s">
        <v>1636</v>
      </c>
      <c r="B579" s="152"/>
      <c r="C579" s="152"/>
      <c r="D579" s="152"/>
      <c r="E579" s="152"/>
      <c r="F579" s="152"/>
      <c r="G579" s="152"/>
      <c r="H579" s="153"/>
      <c r="I579" s="27">
        <v>0</v>
      </c>
      <c r="J579" s="28"/>
    </row>
    <row r="580" spans="1:10" ht="18" customHeight="1">
      <c r="A580" s="23" t="s">
        <v>1637</v>
      </c>
      <c r="B580" s="24" t="s">
        <v>1638</v>
      </c>
      <c r="C580" s="23" t="s">
        <v>1639</v>
      </c>
      <c r="D580" s="25" t="s">
        <v>1640</v>
      </c>
      <c r="E580" s="26">
        <v>128</v>
      </c>
      <c r="F580" s="26">
        <v>215</v>
      </c>
      <c r="G580" s="26"/>
      <c r="H580" s="46">
        <v>0.25</v>
      </c>
      <c r="I580" s="27">
        <v>0</v>
      </c>
      <c r="J580" s="28">
        <f t="shared" ref="J580:J589" si="37">I580*E580*(1-H580)</f>
        <v>0</v>
      </c>
    </row>
    <row r="581" spans="1:10" ht="18" customHeight="1">
      <c r="A581" s="23" t="s">
        <v>1641</v>
      </c>
      <c r="B581" s="24" t="s">
        <v>1642</v>
      </c>
      <c r="C581" s="23" t="s">
        <v>1643</v>
      </c>
      <c r="D581" s="25" t="s">
        <v>1640</v>
      </c>
      <c r="E581" s="26">
        <v>128</v>
      </c>
      <c r="F581" s="26">
        <v>215</v>
      </c>
      <c r="G581" s="26"/>
      <c r="H581" s="46">
        <v>0.25</v>
      </c>
      <c r="I581" s="27">
        <v>0</v>
      </c>
      <c r="J581" s="28">
        <f t="shared" si="37"/>
        <v>0</v>
      </c>
    </row>
    <row r="582" spans="1:10" ht="18" customHeight="1">
      <c r="A582" s="23" t="s">
        <v>1644</v>
      </c>
      <c r="B582" s="24" t="s">
        <v>1645</v>
      </c>
      <c r="C582" s="23" t="s">
        <v>1646</v>
      </c>
      <c r="D582" s="25" t="s">
        <v>1640</v>
      </c>
      <c r="E582" s="26">
        <v>128</v>
      </c>
      <c r="F582" s="26">
        <v>215</v>
      </c>
      <c r="G582" s="26"/>
      <c r="H582" s="46">
        <v>0.25</v>
      </c>
      <c r="I582" s="27">
        <v>0</v>
      </c>
      <c r="J582" s="28">
        <f t="shared" si="37"/>
        <v>0</v>
      </c>
    </row>
    <row r="583" spans="1:10" ht="18" customHeight="1">
      <c r="A583" s="23" t="s">
        <v>1647</v>
      </c>
      <c r="B583" s="24" t="s">
        <v>1648</v>
      </c>
      <c r="C583" s="23" t="s">
        <v>1649</v>
      </c>
      <c r="D583" s="25" t="s">
        <v>1640</v>
      </c>
      <c r="E583" s="26">
        <v>128</v>
      </c>
      <c r="F583" s="26">
        <v>215</v>
      </c>
      <c r="G583" s="26"/>
      <c r="H583" s="46">
        <v>0.25</v>
      </c>
      <c r="I583" s="27">
        <v>0</v>
      </c>
      <c r="J583" s="28">
        <f t="shared" si="37"/>
        <v>0</v>
      </c>
    </row>
    <row r="584" spans="1:10" ht="18" customHeight="1">
      <c r="A584" s="23" t="s">
        <v>1650</v>
      </c>
      <c r="B584" s="24" t="s">
        <v>1651</v>
      </c>
      <c r="C584" s="23" t="s">
        <v>1652</v>
      </c>
      <c r="D584" s="25" t="s">
        <v>1640</v>
      </c>
      <c r="E584" s="26">
        <v>128</v>
      </c>
      <c r="F584" s="26">
        <v>215</v>
      </c>
      <c r="G584" s="26"/>
      <c r="H584" s="46">
        <v>0.25</v>
      </c>
      <c r="I584" s="27">
        <v>0</v>
      </c>
      <c r="J584" s="28">
        <f t="shared" si="37"/>
        <v>0</v>
      </c>
    </row>
    <row r="585" spans="1:10" ht="18" customHeight="1">
      <c r="A585" s="23" t="s">
        <v>1653</v>
      </c>
      <c r="B585" s="24" t="s">
        <v>1654</v>
      </c>
      <c r="C585" s="23" t="s">
        <v>1655</v>
      </c>
      <c r="D585" s="25" t="s">
        <v>1640</v>
      </c>
      <c r="E585" s="26">
        <v>128</v>
      </c>
      <c r="F585" s="26">
        <v>215</v>
      </c>
      <c r="G585" s="26"/>
      <c r="H585" s="46">
        <v>0.25</v>
      </c>
      <c r="I585" s="27">
        <v>0</v>
      </c>
      <c r="J585" s="28">
        <f t="shared" si="37"/>
        <v>0</v>
      </c>
    </row>
    <row r="586" spans="1:10" ht="18" customHeight="1">
      <c r="A586" s="23" t="s">
        <v>1656</v>
      </c>
      <c r="B586" s="24" t="s">
        <v>1657</v>
      </c>
      <c r="C586" s="23" t="s">
        <v>1658</v>
      </c>
      <c r="D586" s="25" t="s">
        <v>1640</v>
      </c>
      <c r="E586" s="26">
        <v>128</v>
      </c>
      <c r="F586" s="26">
        <v>215</v>
      </c>
      <c r="G586" s="26"/>
      <c r="H586" s="46">
        <v>0.25</v>
      </c>
      <c r="I586" s="27">
        <v>0</v>
      </c>
      <c r="J586" s="28">
        <f t="shared" si="37"/>
        <v>0</v>
      </c>
    </row>
    <row r="587" spans="1:10" ht="18" customHeight="1">
      <c r="A587" s="23" t="s">
        <v>1659</v>
      </c>
      <c r="B587" s="24" t="s">
        <v>1660</v>
      </c>
      <c r="C587" s="23" t="s">
        <v>1661</v>
      </c>
      <c r="D587" s="25" t="s">
        <v>1640</v>
      </c>
      <c r="E587" s="26">
        <v>128</v>
      </c>
      <c r="F587" s="26">
        <v>215</v>
      </c>
      <c r="G587" s="26"/>
      <c r="H587" s="46">
        <v>0.25</v>
      </c>
      <c r="I587" s="27">
        <v>0</v>
      </c>
      <c r="J587" s="28">
        <f t="shared" si="37"/>
        <v>0</v>
      </c>
    </row>
    <row r="588" spans="1:10" ht="18" customHeight="1">
      <c r="A588" s="23" t="s">
        <v>1662</v>
      </c>
      <c r="B588" s="24" t="s">
        <v>1663</v>
      </c>
      <c r="C588" s="23" t="s">
        <v>1664</v>
      </c>
      <c r="D588" s="25" t="s">
        <v>1640</v>
      </c>
      <c r="E588" s="26">
        <v>128</v>
      </c>
      <c r="F588" s="26">
        <v>215</v>
      </c>
      <c r="G588" s="26"/>
      <c r="H588" s="46">
        <v>0.25</v>
      </c>
      <c r="I588" s="27">
        <v>0</v>
      </c>
      <c r="J588" s="28">
        <f t="shared" si="37"/>
        <v>0</v>
      </c>
    </row>
    <row r="589" spans="1:10" ht="18" customHeight="1">
      <c r="A589" s="23" t="s">
        <v>1665</v>
      </c>
      <c r="B589" s="24" t="s">
        <v>1666</v>
      </c>
      <c r="C589" s="23" t="s">
        <v>1667</v>
      </c>
      <c r="D589" s="25" t="s">
        <v>1640</v>
      </c>
      <c r="E589" s="26">
        <v>128</v>
      </c>
      <c r="F589" s="26">
        <v>215</v>
      </c>
      <c r="G589" s="26"/>
      <c r="H589" s="46">
        <v>0.25</v>
      </c>
      <c r="I589" s="27">
        <v>0</v>
      </c>
      <c r="J589" s="28">
        <f t="shared" si="37"/>
        <v>0</v>
      </c>
    </row>
    <row r="590" spans="1:10" ht="18" customHeight="1">
      <c r="A590" s="151" t="s">
        <v>1668</v>
      </c>
      <c r="B590" s="152"/>
      <c r="C590" s="152"/>
      <c r="D590" s="152"/>
      <c r="E590" s="152"/>
      <c r="F590" s="152"/>
      <c r="G590" s="152"/>
      <c r="H590" s="153"/>
      <c r="I590" s="27">
        <v>0</v>
      </c>
      <c r="J590" s="28"/>
    </row>
    <row r="591" spans="1:10" ht="18" customHeight="1">
      <c r="A591" s="23" t="s">
        <v>1669</v>
      </c>
      <c r="B591" s="24" t="s">
        <v>1670</v>
      </c>
      <c r="C591" s="23" t="s">
        <v>1671</v>
      </c>
      <c r="D591" s="25" t="s">
        <v>1640</v>
      </c>
      <c r="E591" s="26">
        <v>208</v>
      </c>
      <c r="F591" s="26">
        <v>297</v>
      </c>
      <c r="G591" s="26"/>
      <c r="H591" s="46">
        <v>0.25</v>
      </c>
      <c r="I591" s="27">
        <v>0</v>
      </c>
      <c r="J591" s="28">
        <f t="shared" ref="J591:J601" si="38">I591*E591*(1-H591)</f>
        <v>0</v>
      </c>
    </row>
    <row r="592" spans="1:10" ht="18" customHeight="1">
      <c r="A592" s="23" t="s">
        <v>1672</v>
      </c>
      <c r="B592" s="24" t="s">
        <v>1673</v>
      </c>
      <c r="C592" s="23" t="s">
        <v>1674</v>
      </c>
      <c r="D592" s="25" t="s">
        <v>1640</v>
      </c>
      <c r="E592" s="26">
        <v>208</v>
      </c>
      <c r="F592" s="26">
        <v>297</v>
      </c>
      <c r="G592" s="26"/>
      <c r="H592" s="46">
        <v>0.25</v>
      </c>
      <c r="I592" s="27">
        <v>0</v>
      </c>
      <c r="J592" s="28">
        <f t="shared" si="38"/>
        <v>0</v>
      </c>
    </row>
    <row r="593" spans="1:10" ht="18" customHeight="1">
      <c r="A593" s="23" t="s">
        <v>1675</v>
      </c>
      <c r="B593" s="24" t="s">
        <v>1676</v>
      </c>
      <c r="C593" s="23" t="s">
        <v>1677</v>
      </c>
      <c r="D593" s="25" t="s">
        <v>1640</v>
      </c>
      <c r="E593" s="26">
        <v>208</v>
      </c>
      <c r="F593" s="26">
        <v>297</v>
      </c>
      <c r="G593" s="26"/>
      <c r="H593" s="46">
        <v>0.25</v>
      </c>
      <c r="I593" s="27">
        <v>0</v>
      </c>
      <c r="J593" s="28">
        <f t="shared" si="38"/>
        <v>0</v>
      </c>
    </row>
    <row r="594" spans="1:10" ht="18" customHeight="1">
      <c r="A594" s="23" t="s">
        <v>1678</v>
      </c>
      <c r="B594" s="24" t="s">
        <v>1679</v>
      </c>
      <c r="C594" s="23" t="s">
        <v>1680</v>
      </c>
      <c r="D594" s="25" t="s">
        <v>1640</v>
      </c>
      <c r="E594" s="26">
        <v>208</v>
      </c>
      <c r="F594" s="26">
        <v>297</v>
      </c>
      <c r="G594" s="26"/>
      <c r="H594" s="46">
        <v>0.25</v>
      </c>
      <c r="I594" s="27">
        <v>0</v>
      </c>
      <c r="J594" s="28">
        <f t="shared" si="38"/>
        <v>0</v>
      </c>
    </row>
    <row r="595" spans="1:10" ht="18" customHeight="1">
      <c r="A595" s="23" t="s">
        <v>1681</v>
      </c>
      <c r="B595" s="24" t="s">
        <v>1682</v>
      </c>
      <c r="C595" s="23" t="s">
        <v>1683</v>
      </c>
      <c r="D595" s="25" t="s">
        <v>1640</v>
      </c>
      <c r="E595" s="26">
        <v>208</v>
      </c>
      <c r="F595" s="26">
        <v>297</v>
      </c>
      <c r="G595" s="26"/>
      <c r="H595" s="46">
        <v>0.25</v>
      </c>
      <c r="I595" s="27">
        <v>0</v>
      </c>
      <c r="J595" s="28">
        <f t="shared" si="38"/>
        <v>0</v>
      </c>
    </row>
    <row r="596" spans="1:10" ht="18" customHeight="1">
      <c r="A596" s="23" t="s">
        <v>1684</v>
      </c>
      <c r="B596" s="24" t="s">
        <v>1685</v>
      </c>
      <c r="C596" s="23" t="s">
        <v>1686</v>
      </c>
      <c r="D596" s="25" t="s">
        <v>1640</v>
      </c>
      <c r="E596" s="26">
        <v>208</v>
      </c>
      <c r="F596" s="26">
        <v>297</v>
      </c>
      <c r="G596" s="26"/>
      <c r="H596" s="46">
        <v>0.25</v>
      </c>
      <c r="I596" s="27">
        <v>0</v>
      </c>
      <c r="J596" s="28">
        <f t="shared" si="38"/>
        <v>0</v>
      </c>
    </row>
    <row r="597" spans="1:10" ht="18" customHeight="1">
      <c r="A597" s="23" t="s">
        <v>1687</v>
      </c>
      <c r="B597" s="24" t="s">
        <v>1688</v>
      </c>
      <c r="C597" s="23" t="s">
        <v>1689</v>
      </c>
      <c r="D597" s="25" t="s">
        <v>1640</v>
      </c>
      <c r="E597" s="26">
        <v>208</v>
      </c>
      <c r="F597" s="26">
        <v>297</v>
      </c>
      <c r="G597" s="26"/>
      <c r="H597" s="46">
        <v>0.25</v>
      </c>
      <c r="I597" s="27">
        <v>0</v>
      </c>
      <c r="J597" s="28">
        <f t="shared" si="38"/>
        <v>0</v>
      </c>
    </row>
    <row r="598" spans="1:10" ht="18" customHeight="1">
      <c r="A598" s="23" t="s">
        <v>1690</v>
      </c>
      <c r="B598" s="24" t="s">
        <v>1691</v>
      </c>
      <c r="C598" s="23" t="s">
        <v>1692</v>
      </c>
      <c r="D598" s="25" t="s">
        <v>1640</v>
      </c>
      <c r="E598" s="26">
        <v>208</v>
      </c>
      <c r="F598" s="26">
        <v>297</v>
      </c>
      <c r="G598" s="26"/>
      <c r="H598" s="46">
        <v>0.25</v>
      </c>
      <c r="I598" s="27">
        <v>0</v>
      </c>
      <c r="J598" s="28">
        <f t="shared" si="38"/>
        <v>0</v>
      </c>
    </row>
    <row r="599" spans="1:10" ht="18" customHeight="1">
      <c r="A599" s="23" t="s">
        <v>1693</v>
      </c>
      <c r="B599" s="24" t="s">
        <v>1694</v>
      </c>
      <c r="C599" s="23" t="s">
        <v>1695</v>
      </c>
      <c r="D599" s="25" t="s">
        <v>1640</v>
      </c>
      <c r="E599" s="26">
        <v>208</v>
      </c>
      <c r="F599" s="26">
        <v>297</v>
      </c>
      <c r="G599" s="26"/>
      <c r="H599" s="46">
        <v>0.25</v>
      </c>
      <c r="I599" s="27">
        <v>0</v>
      </c>
      <c r="J599" s="28">
        <f t="shared" si="38"/>
        <v>0</v>
      </c>
    </row>
    <row r="600" spans="1:10" ht="18" customHeight="1">
      <c r="A600" s="23" t="s">
        <v>1696</v>
      </c>
      <c r="B600" s="24" t="s">
        <v>1697</v>
      </c>
      <c r="C600" s="23" t="s">
        <v>1698</v>
      </c>
      <c r="D600" s="25" t="s">
        <v>1640</v>
      </c>
      <c r="E600" s="26">
        <v>208</v>
      </c>
      <c r="F600" s="26">
        <v>297</v>
      </c>
      <c r="G600" s="26"/>
      <c r="H600" s="46">
        <v>0.25</v>
      </c>
      <c r="I600" s="27">
        <v>0</v>
      </c>
      <c r="J600" s="28">
        <f t="shared" si="38"/>
        <v>0</v>
      </c>
    </row>
    <row r="601" spans="1:10" ht="18" customHeight="1">
      <c r="A601" s="23" t="s">
        <v>1699</v>
      </c>
      <c r="B601" s="24" t="s">
        <v>1700</v>
      </c>
      <c r="C601" s="23" t="s">
        <v>1701</v>
      </c>
      <c r="D601" s="25" t="s">
        <v>1640</v>
      </c>
      <c r="E601" s="26">
        <v>208</v>
      </c>
      <c r="F601" s="26">
        <v>297</v>
      </c>
      <c r="G601" s="26"/>
      <c r="H601" s="46">
        <v>0.25</v>
      </c>
      <c r="I601" s="27">
        <v>0</v>
      </c>
      <c r="J601" s="28">
        <f t="shared" si="38"/>
        <v>0</v>
      </c>
    </row>
    <row r="602" spans="1:10" ht="18" customHeight="1">
      <c r="A602" s="151" t="s">
        <v>1702</v>
      </c>
      <c r="B602" s="152"/>
      <c r="C602" s="152"/>
      <c r="D602" s="152"/>
      <c r="E602" s="152"/>
      <c r="F602" s="152"/>
      <c r="G602" s="152"/>
      <c r="H602" s="153"/>
      <c r="I602" s="27">
        <v>0</v>
      </c>
      <c r="J602" s="28"/>
    </row>
    <row r="603" spans="1:10" ht="18" customHeight="1">
      <c r="A603" s="151" t="s">
        <v>1703</v>
      </c>
      <c r="B603" s="152"/>
      <c r="C603" s="152"/>
      <c r="D603" s="152"/>
      <c r="E603" s="152"/>
      <c r="F603" s="152"/>
      <c r="G603" s="152"/>
      <c r="H603" s="153"/>
      <c r="I603" s="27">
        <v>0</v>
      </c>
      <c r="J603" s="28"/>
    </row>
    <row r="604" spans="1:10" ht="18" customHeight="1">
      <c r="A604" s="23" t="s">
        <v>1704</v>
      </c>
      <c r="B604" s="24" t="s">
        <v>1705</v>
      </c>
      <c r="C604" s="23" t="s">
        <v>1706</v>
      </c>
      <c r="D604" s="25" t="s">
        <v>1040</v>
      </c>
      <c r="E604" s="26">
        <v>126</v>
      </c>
      <c r="F604" s="26">
        <v>224</v>
      </c>
      <c r="G604" s="26"/>
      <c r="H604" s="46">
        <v>0.25</v>
      </c>
      <c r="I604" s="27">
        <v>0</v>
      </c>
      <c r="J604" s="28">
        <f>I604*E604*(1-H604)</f>
        <v>0</v>
      </c>
    </row>
    <row r="605" spans="1:10" ht="18" customHeight="1">
      <c r="A605" s="23" t="s">
        <v>1707</v>
      </c>
      <c r="B605" s="24" t="s">
        <v>1708</v>
      </c>
      <c r="C605" s="23" t="s">
        <v>1709</v>
      </c>
      <c r="D605" s="25" t="s">
        <v>1040</v>
      </c>
      <c r="E605" s="26">
        <v>126</v>
      </c>
      <c r="F605" s="26">
        <v>224</v>
      </c>
      <c r="G605" s="26"/>
      <c r="H605" s="46">
        <v>0.25</v>
      </c>
      <c r="I605" s="27">
        <v>0</v>
      </c>
      <c r="J605" s="28">
        <f>I605*E605*(1-H605)</f>
        <v>0</v>
      </c>
    </row>
    <row r="606" spans="1:10" ht="18" customHeight="1">
      <c r="A606" s="23" t="s">
        <v>1710</v>
      </c>
      <c r="B606" s="24" t="s">
        <v>1711</v>
      </c>
      <c r="C606" s="23" t="s">
        <v>1712</v>
      </c>
      <c r="D606" s="25" t="s">
        <v>1040</v>
      </c>
      <c r="E606" s="26">
        <v>101</v>
      </c>
      <c r="F606" s="26">
        <v>158</v>
      </c>
      <c r="G606" s="26"/>
      <c r="H606" s="46">
        <v>0.25</v>
      </c>
      <c r="I606" s="27">
        <v>0</v>
      </c>
      <c r="J606" s="28">
        <f>I606*E606*(1-H606)</f>
        <v>0</v>
      </c>
    </row>
    <row r="607" spans="1:10" ht="18" customHeight="1">
      <c r="A607" s="23" t="s">
        <v>1713</v>
      </c>
      <c r="B607" s="24" t="s">
        <v>1714</v>
      </c>
      <c r="C607" s="23" t="s">
        <v>1715</v>
      </c>
      <c r="D607" s="25" t="s">
        <v>1040</v>
      </c>
      <c r="E607" s="26">
        <v>101</v>
      </c>
      <c r="F607" s="26">
        <v>158</v>
      </c>
      <c r="G607" s="26"/>
      <c r="H607" s="46">
        <v>0.25</v>
      </c>
      <c r="I607" s="27">
        <v>0</v>
      </c>
      <c r="J607" s="28">
        <f>I607*E607*(1-H607)</f>
        <v>0</v>
      </c>
    </row>
    <row r="608" spans="1:10" ht="18" customHeight="1">
      <c r="A608" s="151" t="s">
        <v>1716</v>
      </c>
      <c r="B608" s="152"/>
      <c r="C608" s="152"/>
      <c r="D608" s="152"/>
      <c r="E608" s="152"/>
      <c r="F608" s="152"/>
      <c r="G608" s="152"/>
      <c r="H608" s="153"/>
      <c r="I608" s="27">
        <v>0</v>
      </c>
      <c r="J608" s="28"/>
    </row>
    <row r="609" spans="1:10" ht="18" customHeight="1">
      <c r="A609" s="23" t="s">
        <v>1717</v>
      </c>
      <c r="B609" s="24" t="s">
        <v>1718</v>
      </c>
      <c r="C609" s="23" t="s">
        <v>1719</v>
      </c>
      <c r="D609" s="25" t="s">
        <v>1040</v>
      </c>
      <c r="E609" s="26">
        <v>114</v>
      </c>
      <c r="F609" s="26">
        <v>204</v>
      </c>
      <c r="G609" s="26"/>
      <c r="H609" s="46">
        <v>0.25</v>
      </c>
      <c r="I609" s="27">
        <v>0</v>
      </c>
      <c r="J609" s="28">
        <f t="shared" ref="J609:J616" si="39">I609*E609*(1-H609)</f>
        <v>0</v>
      </c>
    </row>
    <row r="610" spans="1:10" ht="18" customHeight="1">
      <c r="A610" s="23" t="s">
        <v>1720</v>
      </c>
      <c r="B610" s="24" t="s">
        <v>1721</v>
      </c>
      <c r="C610" s="23" t="s">
        <v>1722</v>
      </c>
      <c r="D610" s="25" t="s">
        <v>1040</v>
      </c>
      <c r="E610" s="26">
        <v>114</v>
      </c>
      <c r="F610" s="26">
        <v>204</v>
      </c>
      <c r="G610" s="26"/>
      <c r="H610" s="46">
        <v>0.25</v>
      </c>
      <c r="I610" s="27">
        <v>0</v>
      </c>
      <c r="J610" s="28">
        <f t="shared" si="39"/>
        <v>0</v>
      </c>
    </row>
    <row r="611" spans="1:10" ht="18" customHeight="1">
      <c r="A611" s="23" t="s">
        <v>1723</v>
      </c>
      <c r="B611" s="24" t="s">
        <v>1724</v>
      </c>
      <c r="C611" s="23" t="s">
        <v>1725</v>
      </c>
      <c r="D611" s="25" t="s">
        <v>1040</v>
      </c>
      <c r="E611" s="26">
        <v>114</v>
      </c>
      <c r="F611" s="26">
        <v>204</v>
      </c>
      <c r="G611" s="26"/>
      <c r="H611" s="46">
        <v>0.25</v>
      </c>
      <c r="I611" s="27">
        <v>0</v>
      </c>
      <c r="J611" s="28">
        <f t="shared" si="39"/>
        <v>0</v>
      </c>
    </row>
    <row r="612" spans="1:10" ht="18" customHeight="1">
      <c r="A612" s="23" t="s">
        <v>1726</v>
      </c>
      <c r="B612" s="24" t="s">
        <v>1727</v>
      </c>
      <c r="C612" s="23" t="s">
        <v>1728</v>
      </c>
      <c r="D612" s="25" t="s">
        <v>1040</v>
      </c>
      <c r="E612" s="26">
        <v>114</v>
      </c>
      <c r="F612" s="26">
        <v>204</v>
      </c>
      <c r="G612" s="26"/>
      <c r="H612" s="46">
        <v>0.25</v>
      </c>
      <c r="I612" s="27">
        <v>0</v>
      </c>
      <c r="J612" s="28">
        <f t="shared" si="39"/>
        <v>0</v>
      </c>
    </row>
    <row r="613" spans="1:10" ht="18" customHeight="1">
      <c r="A613" s="23" t="s">
        <v>1729</v>
      </c>
      <c r="B613" s="24" t="s">
        <v>1730</v>
      </c>
      <c r="C613" s="23" t="s">
        <v>1731</v>
      </c>
      <c r="D613" s="25" t="s">
        <v>1040</v>
      </c>
      <c r="E613" s="26">
        <v>101</v>
      </c>
      <c r="F613" s="26">
        <v>158</v>
      </c>
      <c r="G613" s="26"/>
      <c r="H613" s="46">
        <v>0.25</v>
      </c>
      <c r="I613" s="27">
        <v>0</v>
      </c>
      <c r="J613" s="28">
        <f t="shared" si="39"/>
        <v>0</v>
      </c>
    </row>
    <row r="614" spans="1:10" ht="18" customHeight="1">
      <c r="A614" s="23" t="s">
        <v>1732</v>
      </c>
      <c r="B614" s="24" t="s">
        <v>1733</v>
      </c>
      <c r="C614" s="23" t="s">
        <v>1734</v>
      </c>
      <c r="D614" s="25" t="s">
        <v>1040</v>
      </c>
      <c r="E614" s="26">
        <v>101</v>
      </c>
      <c r="F614" s="26">
        <v>158</v>
      </c>
      <c r="G614" s="26"/>
      <c r="H614" s="46">
        <v>0.25</v>
      </c>
      <c r="I614" s="27">
        <v>0</v>
      </c>
      <c r="J614" s="28">
        <f t="shared" si="39"/>
        <v>0</v>
      </c>
    </row>
    <row r="615" spans="1:10" ht="18" customHeight="1">
      <c r="A615" s="23" t="s">
        <v>1735</v>
      </c>
      <c r="B615" s="24" t="s">
        <v>1736</v>
      </c>
      <c r="C615" s="23" t="s">
        <v>1737</v>
      </c>
      <c r="D615" s="25" t="s">
        <v>1040</v>
      </c>
      <c r="E615" s="26">
        <v>114</v>
      </c>
      <c r="F615" s="26">
        <v>204</v>
      </c>
      <c r="G615" s="26"/>
      <c r="H615" s="46">
        <v>0.25</v>
      </c>
      <c r="I615" s="27">
        <v>0</v>
      </c>
      <c r="J615" s="28">
        <f t="shared" si="39"/>
        <v>0</v>
      </c>
    </row>
    <row r="616" spans="1:10" ht="18" customHeight="1">
      <c r="A616" s="23" t="s">
        <v>1738</v>
      </c>
      <c r="B616" s="24" t="s">
        <v>1739</v>
      </c>
      <c r="C616" s="23" t="s">
        <v>1740</v>
      </c>
      <c r="D616" s="25" t="s">
        <v>1040</v>
      </c>
      <c r="E616" s="26">
        <v>114</v>
      </c>
      <c r="F616" s="26">
        <v>204</v>
      </c>
      <c r="G616" s="26"/>
      <c r="H616" s="46">
        <v>0.25</v>
      </c>
      <c r="I616" s="27">
        <v>0</v>
      </c>
      <c r="J616" s="28">
        <f t="shared" si="39"/>
        <v>0</v>
      </c>
    </row>
    <row r="617" spans="1:10" ht="18" customHeight="1">
      <c r="A617" s="151" t="s">
        <v>1741</v>
      </c>
      <c r="B617" s="152"/>
      <c r="C617" s="152"/>
      <c r="D617" s="152"/>
      <c r="E617" s="152"/>
      <c r="F617" s="152"/>
      <c r="G617" s="152"/>
      <c r="H617" s="153"/>
      <c r="I617" s="27">
        <v>0</v>
      </c>
      <c r="J617" s="28"/>
    </row>
    <row r="618" spans="1:10" ht="18" customHeight="1">
      <c r="A618" s="151" t="s">
        <v>1742</v>
      </c>
      <c r="B618" s="152"/>
      <c r="C618" s="152"/>
      <c r="D618" s="152"/>
      <c r="E618" s="152"/>
      <c r="F618" s="152"/>
      <c r="G618" s="152"/>
      <c r="H618" s="153"/>
      <c r="I618" s="27">
        <v>0</v>
      </c>
      <c r="J618" s="28"/>
    </row>
    <row r="619" spans="1:10" ht="18" customHeight="1">
      <c r="A619" s="23" t="s">
        <v>1743</v>
      </c>
      <c r="B619" s="24" t="s">
        <v>1744</v>
      </c>
      <c r="C619" s="23" t="s">
        <v>1745</v>
      </c>
      <c r="D619" s="25" t="s">
        <v>1040</v>
      </c>
      <c r="E619" s="26">
        <v>109</v>
      </c>
      <c r="F619" s="26">
        <v>197</v>
      </c>
      <c r="G619" s="26"/>
      <c r="H619" s="46">
        <v>0.25</v>
      </c>
      <c r="I619" s="27">
        <v>0</v>
      </c>
      <c r="J619" s="28">
        <f t="shared" ref="J619:J633" si="40">I619*E619*(1-H619)</f>
        <v>0</v>
      </c>
    </row>
    <row r="620" spans="1:10" ht="18" customHeight="1">
      <c r="A620" s="23" t="s">
        <v>1746</v>
      </c>
      <c r="B620" s="24" t="s">
        <v>1747</v>
      </c>
      <c r="C620" s="23" t="s">
        <v>1748</v>
      </c>
      <c r="D620" s="25" t="s">
        <v>1040</v>
      </c>
      <c r="E620" s="26">
        <v>120</v>
      </c>
      <c r="F620" s="26">
        <v>219</v>
      </c>
      <c r="G620" s="26"/>
      <c r="H620" s="46">
        <v>0.25</v>
      </c>
      <c r="I620" s="27">
        <v>0</v>
      </c>
      <c r="J620" s="28">
        <f t="shared" si="40"/>
        <v>0</v>
      </c>
    </row>
    <row r="621" spans="1:10" ht="18" customHeight="1">
      <c r="A621" s="23" t="s">
        <v>1749</v>
      </c>
      <c r="B621" s="24" t="s">
        <v>1750</v>
      </c>
      <c r="C621" s="23" t="s">
        <v>1751</v>
      </c>
      <c r="D621" s="25" t="s">
        <v>1040</v>
      </c>
      <c r="E621" s="26">
        <v>120</v>
      </c>
      <c r="F621" s="26">
        <v>219</v>
      </c>
      <c r="G621" s="26"/>
      <c r="H621" s="46">
        <v>0.25</v>
      </c>
      <c r="I621" s="27">
        <v>0</v>
      </c>
      <c r="J621" s="28">
        <f t="shared" si="40"/>
        <v>0</v>
      </c>
    </row>
    <row r="622" spans="1:10" ht="18" customHeight="1">
      <c r="A622" s="23" t="s">
        <v>1752</v>
      </c>
      <c r="B622" s="24" t="s">
        <v>1753</v>
      </c>
      <c r="C622" s="23" t="s">
        <v>1754</v>
      </c>
      <c r="D622" s="25" t="s">
        <v>1040</v>
      </c>
      <c r="E622" s="26">
        <v>109</v>
      </c>
      <c r="F622" s="26">
        <v>197</v>
      </c>
      <c r="G622" s="26"/>
      <c r="H622" s="46">
        <v>0.25</v>
      </c>
      <c r="I622" s="27">
        <v>0</v>
      </c>
      <c r="J622" s="28">
        <f t="shared" si="40"/>
        <v>0</v>
      </c>
    </row>
    <row r="623" spans="1:10" ht="18" customHeight="1">
      <c r="A623" s="23" t="s">
        <v>1755</v>
      </c>
      <c r="B623" s="24" t="s">
        <v>1756</v>
      </c>
      <c r="C623" s="23" t="s">
        <v>1757</v>
      </c>
      <c r="D623" s="25" t="s">
        <v>1040</v>
      </c>
      <c r="E623" s="26">
        <v>120</v>
      </c>
      <c r="F623" s="26">
        <v>219</v>
      </c>
      <c r="G623" s="26"/>
      <c r="H623" s="46">
        <v>0.25</v>
      </c>
      <c r="I623" s="27">
        <v>0</v>
      </c>
      <c r="J623" s="28">
        <f t="shared" si="40"/>
        <v>0</v>
      </c>
    </row>
    <row r="624" spans="1:10" ht="18" customHeight="1">
      <c r="A624" s="23" t="s">
        <v>1758</v>
      </c>
      <c r="B624" s="24" t="s">
        <v>1759</v>
      </c>
      <c r="C624" s="23" t="s">
        <v>1760</v>
      </c>
      <c r="D624" s="25" t="s">
        <v>1040</v>
      </c>
      <c r="E624" s="26">
        <v>109</v>
      </c>
      <c r="F624" s="26">
        <v>197</v>
      </c>
      <c r="G624" s="26"/>
      <c r="H624" s="46">
        <v>0.25</v>
      </c>
      <c r="I624" s="27">
        <v>0</v>
      </c>
      <c r="J624" s="28">
        <f t="shared" si="40"/>
        <v>0</v>
      </c>
    </row>
    <row r="625" spans="1:10" ht="18" customHeight="1">
      <c r="A625" s="23" t="s">
        <v>1761</v>
      </c>
      <c r="B625" s="24" t="s">
        <v>1762</v>
      </c>
      <c r="C625" s="23" t="s">
        <v>1763</v>
      </c>
      <c r="D625" s="25" t="s">
        <v>1040</v>
      </c>
      <c r="E625" s="26">
        <v>120</v>
      </c>
      <c r="F625" s="26">
        <v>219</v>
      </c>
      <c r="G625" s="26"/>
      <c r="H625" s="46">
        <v>0.25</v>
      </c>
      <c r="I625" s="27">
        <v>0</v>
      </c>
      <c r="J625" s="28">
        <f t="shared" si="40"/>
        <v>0</v>
      </c>
    </row>
    <row r="626" spans="1:10" ht="18" customHeight="1">
      <c r="A626" s="23" t="s">
        <v>1764</v>
      </c>
      <c r="B626" s="24" t="s">
        <v>1765</v>
      </c>
      <c r="C626" s="23" t="s">
        <v>1766</v>
      </c>
      <c r="D626" s="25" t="s">
        <v>1040</v>
      </c>
      <c r="E626" s="26">
        <v>109</v>
      </c>
      <c r="F626" s="26">
        <v>197</v>
      </c>
      <c r="G626" s="26"/>
      <c r="H626" s="46">
        <v>0.25</v>
      </c>
      <c r="I626" s="27">
        <v>0</v>
      </c>
      <c r="J626" s="28">
        <f t="shared" si="40"/>
        <v>0</v>
      </c>
    </row>
    <row r="627" spans="1:10" ht="18" customHeight="1">
      <c r="A627" s="23" t="s">
        <v>1767</v>
      </c>
      <c r="B627" s="24" t="s">
        <v>1768</v>
      </c>
      <c r="C627" s="23" t="s">
        <v>1769</v>
      </c>
      <c r="D627" s="25" t="s">
        <v>1040</v>
      </c>
      <c r="E627" s="26">
        <v>120</v>
      </c>
      <c r="F627" s="26">
        <v>219</v>
      </c>
      <c r="G627" s="26"/>
      <c r="H627" s="46">
        <v>0.25</v>
      </c>
      <c r="I627" s="27">
        <v>0</v>
      </c>
      <c r="J627" s="28">
        <f t="shared" si="40"/>
        <v>0</v>
      </c>
    </row>
    <row r="628" spans="1:10" ht="18" customHeight="1">
      <c r="A628" s="23" t="s">
        <v>1770</v>
      </c>
      <c r="B628" s="24" t="s">
        <v>1771</v>
      </c>
      <c r="C628" s="23" t="s">
        <v>1772</v>
      </c>
      <c r="D628" s="25" t="s">
        <v>1040</v>
      </c>
      <c r="E628" s="26">
        <v>120</v>
      </c>
      <c r="F628" s="26">
        <v>219</v>
      </c>
      <c r="G628" s="26"/>
      <c r="H628" s="46">
        <v>0.25</v>
      </c>
      <c r="I628" s="27">
        <v>0</v>
      </c>
      <c r="J628" s="28">
        <f t="shared" si="40"/>
        <v>0</v>
      </c>
    </row>
    <row r="629" spans="1:10" ht="18" customHeight="1">
      <c r="A629" s="23" t="s">
        <v>1773</v>
      </c>
      <c r="B629" s="24" t="s">
        <v>1774</v>
      </c>
      <c r="C629" s="23" t="s">
        <v>1775</v>
      </c>
      <c r="D629" s="25" t="s">
        <v>1040</v>
      </c>
      <c r="E629" s="26">
        <v>120</v>
      </c>
      <c r="F629" s="26">
        <v>219</v>
      </c>
      <c r="G629" s="26"/>
      <c r="H629" s="46">
        <v>0.25</v>
      </c>
      <c r="I629" s="27">
        <v>0</v>
      </c>
      <c r="J629" s="28">
        <f t="shared" si="40"/>
        <v>0</v>
      </c>
    </row>
    <row r="630" spans="1:10" ht="18" customHeight="1">
      <c r="A630" s="23" t="s">
        <v>1776</v>
      </c>
      <c r="B630" s="24" t="s">
        <v>1777</v>
      </c>
      <c r="C630" s="23" t="s">
        <v>1778</v>
      </c>
      <c r="D630" s="25" t="s">
        <v>1040</v>
      </c>
      <c r="E630" s="26">
        <v>120</v>
      </c>
      <c r="F630" s="26">
        <v>219</v>
      </c>
      <c r="G630" s="26"/>
      <c r="H630" s="46">
        <v>0.25</v>
      </c>
      <c r="I630" s="27">
        <v>0</v>
      </c>
      <c r="J630" s="28">
        <f t="shared" si="40"/>
        <v>0</v>
      </c>
    </row>
    <row r="631" spans="1:10" ht="18" customHeight="1">
      <c r="A631" s="23" t="s">
        <v>1779</v>
      </c>
      <c r="B631" s="24" t="s">
        <v>1780</v>
      </c>
      <c r="C631" s="23" t="s">
        <v>1781</v>
      </c>
      <c r="D631" s="25" t="s">
        <v>1040</v>
      </c>
      <c r="E631" s="26">
        <v>120</v>
      </c>
      <c r="F631" s="26">
        <v>219</v>
      </c>
      <c r="G631" s="26"/>
      <c r="H631" s="46">
        <v>0.25</v>
      </c>
      <c r="I631" s="27">
        <v>0</v>
      </c>
      <c r="J631" s="28">
        <f t="shared" si="40"/>
        <v>0</v>
      </c>
    </row>
    <row r="632" spans="1:10" ht="18" customHeight="1">
      <c r="A632" s="23" t="s">
        <v>1782</v>
      </c>
      <c r="B632" s="24" t="s">
        <v>1783</v>
      </c>
      <c r="C632" s="23" t="s">
        <v>1784</v>
      </c>
      <c r="D632" s="25" t="s">
        <v>1040</v>
      </c>
      <c r="E632" s="26">
        <v>109</v>
      </c>
      <c r="F632" s="26">
        <v>197</v>
      </c>
      <c r="G632" s="26"/>
      <c r="H632" s="46">
        <v>0.25</v>
      </c>
      <c r="I632" s="27">
        <v>0</v>
      </c>
      <c r="J632" s="28">
        <f t="shared" si="40"/>
        <v>0</v>
      </c>
    </row>
    <row r="633" spans="1:10" ht="18" customHeight="1">
      <c r="A633" s="23" t="s">
        <v>1785</v>
      </c>
      <c r="B633" s="24" t="s">
        <v>1786</v>
      </c>
      <c r="C633" s="23" t="s">
        <v>1787</v>
      </c>
      <c r="D633" s="25" t="s">
        <v>1040</v>
      </c>
      <c r="E633" s="26">
        <v>109</v>
      </c>
      <c r="F633" s="26">
        <v>197</v>
      </c>
      <c r="G633" s="26"/>
      <c r="H633" s="46">
        <v>0.25</v>
      </c>
      <c r="I633" s="27">
        <v>0</v>
      </c>
      <c r="J633" s="28">
        <f t="shared" si="40"/>
        <v>0</v>
      </c>
    </row>
    <row r="634" spans="1:10" ht="18" customHeight="1">
      <c r="A634" s="151" t="s">
        <v>1788</v>
      </c>
      <c r="B634" s="152"/>
      <c r="C634" s="152"/>
      <c r="D634" s="152"/>
      <c r="E634" s="152"/>
      <c r="F634" s="152"/>
      <c r="G634" s="152"/>
      <c r="H634" s="153"/>
      <c r="I634" s="27">
        <v>0</v>
      </c>
      <c r="J634" s="28"/>
    </row>
    <row r="635" spans="1:10" ht="18" customHeight="1">
      <c r="A635" s="23" t="s">
        <v>1789</v>
      </c>
      <c r="B635" s="24" t="s">
        <v>1790</v>
      </c>
      <c r="C635" s="23" t="s">
        <v>1791</v>
      </c>
      <c r="D635" s="25" t="s">
        <v>157</v>
      </c>
      <c r="E635" s="26">
        <v>119</v>
      </c>
      <c r="F635" s="26">
        <v>197</v>
      </c>
      <c r="G635" s="26"/>
      <c r="H635" s="46">
        <v>0.25</v>
      </c>
      <c r="I635" s="27">
        <v>0</v>
      </c>
      <c r="J635" s="28">
        <f t="shared" ref="J635:J658" si="41">I635*E635*(1-H635)</f>
        <v>0</v>
      </c>
    </row>
    <row r="636" spans="1:10" ht="18" customHeight="1">
      <c r="A636" s="23" t="s">
        <v>1792</v>
      </c>
      <c r="B636" s="24" t="s">
        <v>1793</v>
      </c>
      <c r="C636" s="23" t="s">
        <v>1794</v>
      </c>
      <c r="D636" s="25" t="s">
        <v>157</v>
      </c>
      <c r="E636" s="26">
        <v>119</v>
      </c>
      <c r="F636" s="26">
        <v>197</v>
      </c>
      <c r="G636" s="26"/>
      <c r="H636" s="46">
        <v>0.25</v>
      </c>
      <c r="I636" s="27">
        <v>0</v>
      </c>
      <c r="J636" s="28">
        <f t="shared" si="41"/>
        <v>0</v>
      </c>
    </row>
    <row r="637" spans="1:10" ht="18" customHeight="1">
      <c r="A637" s="23" t="s">
        <v>1795</v>
      </c>
      <c r="B637" s="24" t="s">
        <v>1796</v>
      </c>
      <c r="C637" s="23" t="s">
        <v>1797</v>
      </c>
      <c r="D637" s="25" t="s">
        <v>157</v>
      </c>
      <c r="E637" s="26">
        <v>131</v>
      </c>
      <c r="F637" s="26">
        <v>219</v>
      </c>
      <c r="G637" s="26"/>
      <c r="H637" s="46">
        <v>0.25</v>
      </c>
      <c r="I637" s="27">
        <v>0</v>
      </c>
      <c r="J637" s="28">
        <f t="shared" si="41"/>
        <v>0</v>
      </c>
    </row>
    <row r="638" spans="1:10" ht="18" customHeight="1">
      <c r="A638" s="23" t="s">
        <v>1798</v>
      </c>
      <c r="B638" s="24" t="s">
        <v>1799</v>
      </c>
      <c r="C638" s="23" t="s">
        <v>1800</v>
      </c>
      <c r="D638" s="25" t="s">
        <v>157</v>
      </c>
      <c r="E638" s="26">
        <v>131</v>
      </c>
      <c r="F638" s="26">
        <v>219</v>
      </c>
      <c r="G638" s="26"/>
      <c r="H638" s="46">
        <v>0.25</v>
      </c>
      <c r="I638" s="27">
        <v>0</v>
      </c>
      <c r="J638" s="28">
        <f t="shared" si="41"/>
        <v>0</v>
      </c>
    </row>
    <row r="639" spans="1:10" ht="18" customHeight="1">
      <c r="A639" s="23" t="s">
        <v>1801</v>
      </c>
      <c r="B639" s="24" t="s">
        <v>1802</v>
      </c>
      <c r="C639" s="23" t="s">
        <v>1803</v>
      </c>
      <c r="D639" s="25" t="s">
        <v>157</v>
      </c>
      <c r="E639" s="26">
        <v>120</v>
      </c>
      <c r="F639" s="26">
        <v>197</v>
      </c>
      <c r="G639" s="26"/>
      <c r="H639" s="46">
        <v>0.25</v>
      </c>
      <c r="I639" s="27">
        <v>0</v>
      </c>
      <c r="J639" s="28">
        <f t="shared" si="41"/>
        <v>0</v>
      </c>
    </row>
    <row r="640" spans="1:10" ht="18" customHeight="1">
      <c r="A640" s="23" t="s">
        <v>1804</v>
      </c>
      <c r="B640" s="24" t="s">
        <v>1805</v>
      </c>
      <c r="C640" s="23" t="s">
        <v>1806</v>
      </c>
      <c r="D640" s="25" t="s">
        <v>157</v>
      </c>
      <c r="E640" s="26">
        <v>131</v>
      </c>
      <c r="F640" s="26">
        <v>219</v>
      </c>
      <c r="G640" s="26"/>
      <c r="H640" s="46">
        <v>0.25</v>
      </c>
      <c r="I640" s="27">
        <v>0</v>
      </c>
      <c r="J640" s="28">
        <f t="shared" si="41"/>
        <v>0</v>
      </c>
    </row>
    <row r="641" spans="1:10" ht="18" customHeight="1">
      <c r="A641" s="23" t="s">
        <v>1807</v>
      </c>
      <c r="B641" s="24" t="s">
        <v>1808</v>
      </c>
      <c r="C641" s="23" t="s">
        <v>1809</v>
      </c>
      <c r="D641" s="25" t="s">
        <v>157</v>
      </c>
      <c r="E641" s="26">
        <v>120</v>
      </c>
      <c r="F641" s="26">
        <v>197</v>
      </c>
      <c r="G641" s="26"/>
      <c r="H641" s="46">
        <v>0.25</v>
      </c>
      <c r="I641" s="27">
        <v>0</v>
      </c>
      <c r="J641" s="28">
        <f t="shared" si="41"/>
        <v>0</v>
      </c>
    </row>
    <row r="642" spans="1:10" ht="18" customHeight="1">
      <c r="A642" s="23" t="s">
        <v>1810</v>
      </c>
      <c r="B642" s="24" t="s">
        <v>1811</v>
      </c>
      <c r="C642" s="23" t="s">
        <v>1812</v>
      </c>
      <c r="D642" s="25" t="s">
        <v>157</v>
      </c>
      <c r="E642" s="26">
        <v>120</v>
      </c>
      <c r="F642" s="26">
        <v>197</v>
      </c>
      <c r="G642" s="26"/>
      <c r="H642" s="46">
        <v>0.25</v>
      </c>
      <c r="I642" s="27">
        <v>0</v>
      </c>
      <c r="J642" s="28">
        <f t="shared" si="41"/>
        <v>0</v>
      </c>
    </row>
    <row r="643" spans="1:10" ht="18" customHeight="1">
      <c r="A643" s="23" t="s">
        <v>1813</v>
      </c>
      <c r="B643" s="24" t="s">
        <v>1814</v>
      </c>
      <c r="C643" s="23" t="s">
        <v>1815</v>
      </c>
      <c r="D643" s="25" t="s">
        <v>157</v>
      </c>
      <c r="E643" s="26">
        <v>131</v>
      </c>
      <c r="F643" s="26">
        <v>219</v>
      </c>
      <c r="G643" s="26"/>
      <c r="H643" s="46">
        <v>0.25</v>
      </c>
      <c r="I643" s="27">
        <v>0</v>
      </c>
      <c r="J643" s="28">
        <f t="shared" si="41"/>
        <v>0</v>
      </c>
    </row>
    <row r="644" spans="1:10" ht="18" customHeight="1">
      <c r="A644" s="23" t="s">
        <v>1816</v>
      </c>
      <c r="B644" s="24" t="s">
        <v>1817</v>
      </c>
      <c r="C644" s="23" t="s">
        <v>1818</v>
      </c>
      <c r="D644" s="25" t="s">
        <v>157</v>
      </c>
      <c r="E644" s="26">
        <v>131</v>
      </c>
      <c r="F644" s="26">
        <v>219</v>
      </c>
      <c r="G644" s="26"/>
      <c r="H644" s="46">
        <v>0.25</v>
      </c>
      <c r="I644" s="27">
        <v>0</v>
      </c>
      <c r="J644" s="28">
        <f t="shared" si="41"/>
        <v>0</v>
      </c>
    </row>
    <row r="645" spans="1:10" ht="18" customHeight="1">
      <c r="A645" s="23" t="s">
        <v>1819</v>
      </c>
      <c r="B645" s="24" t="s">
        <v>1820</v>
      </c>
      <c r="C645" s="23" t="s">
        <v>1821</v>
      </c>
      <c r="D645" s="25" t="s">
        <v>157</v>
      </c>
      <c r="E645" s="26">
        <v>131</v>
      </c>
      <c r="F645" s="26">
        <v>219</v>
      </c>
      <c r="G645" s="26"/>
      <c r="H645" s="46">
        <v>0.25</v>
      </c>
      <c r="I645" s="27">
        <v>0</v>
      </c>
      <c r="J645" s="28">
        <f t="shared" si="41"/>
        <v>0</v>
      </c>
    </row>
    <row r="646" spans="1:10" ht="18" customHeight="1">
      <c r="A646" s="23" t="s">
        <v>1822</v>
      </c>
      <c r="B646" s="24" t="s">
        <v>1823</v>
      </c>
      <c r="C646" s="23" t="s">
        <v>1824</v>
      </c>
      <c r="D646" s="25" t="s">
        <v>157</v>
      </c>
      <c r="E646" s="26">
        <v>131</v>
      </c>
      <c r="F646" s="26">
        <v>219</v>
      </c>
      <c r="G646" s="26"/>
      <c r="H646" s="46">
        <v>0.25</v>
      </c>
      <c r="I646" s="27">
        <v>0</v>
      </c>
      <c r="J646" s="28">
        <f t="shared" si="41"/>
        <v>0</v>
      </c>
    </row>
    <row r="647" spans="1:10" ht="18" customHeight="1">
      <c r="A647" s="23" t="s">
        <v>1825</v>
      </c>
      <c r="B647" s="24" t="s">
        <v>1826</v>
      </c>
      <c r="C647" s="23" t="s">
        <v>1827</v>
      </c>
      <c r="D647" s="25" t="s">
        <v>157</v>
      </c>
      <c r="E647" s="26">
        <v>131</v>
      </c>
      <c r="F647" s="26">
        <v>219</v>
      </c>
      <c r="G647" s="26"/>
      <c r="H647" s="46">
        <v>0.25</v>
      </c>
      <c r="I647" s="27">
        <v>0</v>
      </c>
      <c r="J647" s="28">
        <f t="shared" si="41"/>
        <v>0</v>
      </c>
    </row>
    <row r="648" spans="1:10" ht="18" customHeight="1">
      <c r="A648" s="23" t="s">
        <v>1828</v>
      </c>
      <c r="B648" s="24" t="s">
        <v>1829</v>
      </c>
      <c r="C648" s="23" t="s">
        <v>1830</v>
      </c>
      <c r="D648" s="25" t="s">
        <v>157</v>
      </c>
      <c r="E648" s="26">
        <v>131</v>
      </c>
      <c r="F648" s="26">
        <v>219</v>
      </c>
      <c r="G648" s="26"/>
      <c r="H648" s="46">
        <v>0.25</v>
      </c>
      <c r="I648" s="27">
        <v>0</v>
      </c>
      <c r="J648" s="28">
        <f t="shared" si="41"/>
        <v>0</v>
      </c>
    </row>
    <row r="649" spans="1:10" ht="18" customHeight="1">
      <c r="A649" s="23" t="s">
        <v>1831</v>
      </c>
      <c r="B649" s="24" t="s">
        <v>1832</v>
      </c>
      <c r="C649" s="23" t="s">
        <v>1833</v>
      </c>
      <c r="D649" s="25" t="s">
        <v>157</v>
      </c>
      <c r="E649" s="26">
        <v>131</v>
      </c>
      <c r="F649" s="26">
        <v>219</v>
      </c>
      <c r="G649" s="26"/>
      <c r="H649" s="46">
        <v>0.25</v>
      </c>
      <c r="I649" s="27">
        <v>0</v>
      </c>
      <c r="J649" s="28">
        <f t="shared" si="41"/>
        <v>0</v>
      </c>
    </row>
    <row r="650" spans="1:10" ht="18" customHeight="1">
      <c r="A650" s="23" t="s">
        <v>1834</v>
      </c>
      <c r="B650" s="24" t="s">
        <v>1835</v>
      </c>
      <c r="C650" s="23" t="s">
        <v>1836</v>
      </c>
      <c r="D650" s="25" t="s">
        <v>157</v>
      </c>
      <c r="E650" s="26">
        <v>120</v>
      </c>
      <c r="F650" s="26">
        <v>197</v>
      </c>
      <c r="G650" s="26"/>
      <c r="H650" s="46">
        <v>0.25</v>
      </c>
      <c r="I650" s="27">
        <v>0</v>
      </c>
      <c r="J650" s="28">
        <f t="shared" si="41"/>
        <v>0</v>
      </c>
    </row>
    <row r="651" spans="1:10" ht="18" customHeight="1">
      <c r="A651" s="23" t="s">
        <v>1837</v>
      </c>
      <c r="B651" s="24" t="s">
        <v>1838</v>
      </c>
      <c r="C651" s="23" t="s">
        <v>1839</v>
      </c>
      <c r="D651" s="25" t="s">
        <v>157</v>
      </c>
      <c r="E651" s="26">
        <v>120</v>
      </c>
      <c r="F651" s="26">
        <v>197</v>
      </c>
      <c r="G651" s="26"/>
      <c r="H651" s="46">
        <v>0.25</v>
      </c>
      <c r="I651" s="27">
        <v>0</v>
      </c>
      <c r="J651" s="28">
        <f t="shared" si="41"/>
        <v>0</v>
      </c>
    </row>
    <row r="652" spans="1:10" ht="18" customHeight="1">
      <c r="A652" s="23" t="s">
        <v>1840</v>
      </c>
      <c r="B652" s="24" t="s">
        <v>1841</v>
      </c>
      <c r="C652" s="23" t="s">
        <v>1842</v>
      </c>
      <c r="D652" s="25" t="s">
        <v>157</v>
      </c>
      <c r="E652" s="26">
        <v>120</v>
      </c>
      <c r="F652" s="26">
        <v>197</v>
      </c>
      <c r="G652" s="26"/>
      <c r="H652" s="46">
        <v>0.25</v>
      </c>
      <c r="I652" s="27">
        <v>0</v>
      </c>
      <c r="J652" s="28">
        <f t="shared" si="41"/>
        <v>0</v>
      </c>
    </row>
    <row r="653" spans="1:10" ht="18" customHeight="1">
      <c r="A653" s="23" t="s">
        <v>1843</v>
      </c>
      <c r="B653" s="24" t="s">
        <v>1844</v>
      </c>
      <c r="C653" s="23" t="s">
        <v>1845</v>
      </c>
      <c r="D653" s="25" t="s">
        <v>157</v>
      </c>
      <c r="E653" s="26">
        <v>120</v>
      </c>
      <c r="F653" s="26">
        <v>197</v>
      </c>
      <c r="G653" s="26"/>
      <c r="H653" s="46">
        <v>0.25</v>
      </c>
      <c r="I653" s="27">
        <v>0</v>
      </c>
      <c r="J653" s="28">
        <f t="shared" si="41"/>
        <v>0</v>
      </c>
    </row>
    <row r="654" spans="1:10" ht="18" customHeight="1">
      <c r="A654" s="23" t="s">
        <v>1846</v>
      </c>
      <c r="B654" s="24" t="s">
        <v>1847</v>
      </c>
      <c r="C654" s="23" t="s">
        <v>1848</v>
      </c>
      <c r="D654" s="25" t="s">
        <v>157</v>
      </c>
      <c r="E654" s="26">
        <v>120</v>
      </c>
      <c r="F654" s="26">
        <v>197</v>
      </c>
      <c r="G654" s="26"/>
      <c r="H654" s="46">
        <v>0.25</v>
      </c>
      <c r="I654" s="27">
        <v>0</v>
      </c>
      <c r="J654" s="28">
        <f t="shared" si="41"/>
        <v>0</v>
      </c>
    </row>
    <row r="655" spans="1:10" ht="18" customHeight="1">
      <c r="A655" s="23" t="s">
        <v>1849</v>
      </c>
      <c r="B655" s="24" t="s">
        <v>1850</v>
      </c>
      <c r="C655" s="23" t="s">
        <v>1851</v>
      </c>
      <c r="D655" s="25" t="s">
        <v>157</v>
      </c>
      <c r="E655" s="26">
        <v>143</v>
      </c>
      <c r="F655" s="26">
        <v>252</v>
      </c>
      <c r="G655" s="26"/>
      <c r="H655" s="46">
        <v>0.25</v>
      </c>
      <c r="I655" s="27">
        <v>0</v>
      </c>
      <c r="J655" s="28">
        <f t="shared" si="41"/>
        <v>0</v>
      </c>
    </row>
    <row r="656" spans="1:10" ht="18" customHeight="1">
      <c r="A656" s="23" t="s">
        <v>1852</v>
      </c>
      <c r="B656" s="24" t="s">
        <v>1853</v>
      </c>
      <c r="C656" s="23" t="s">
        <v>1854</v>
      </c>
      <c r="D656" s="25" t="s">
        <v>157</v>
      </c>
      <c r="E656" s="26">
        <v>143</v>
      </c>
      <c r="F656" s="26">
        <v>252</v>
      </c>
      <c r="G656" s="26"/>
      <c r="H656" s="46">
        <v>0.25</v>
      </c>
      <c r="I656" s="27">
        <v>0</v>
      </c>
      <c r="J656" s="28">
        <f t="shared" si="41"/>
        <v>0</v>
      </c>
    </row>
    <row r="657" spans="1:10" ht="18" customHeight="1">
      <c r="A657" s="23" t="s">
        <v>1855</v>
      </c>
      <c r="B657" s="24" t="s">
        <v>1856</v>
      </c>
      <c r="C657" s="23" t="s">
        <v>1857</v>
      </c>
      <c r="D657" s="25" t="s">
        <v>157</v>
      </c>
      <c r="E657" s="26">
        <v>143</v>
      </c>
      <c r="F657" s="26">
        <v>252</v>
      </c>
      <c r="G657" s="26"/>
      <c r="H657" s="46">
        <v>0.25</v>
      </c>
      <c r="I657" s="27">
        <v>0</v>
      </c>
      <c r="J657" s="28">
        <f t="shared" si="41"/>
        <v>0</v>
      </c>
    </row>
    <row r="658" spans="1:10" ht="18" customHeight="1">
      <c r="A658" s="23" t="s">
        <v>1858</v>
      </c>
      <c r="B658" s="24" t="s">
        <v>1859</v>
      </c>
      <c r="C658" s="23" t="s">
        <v>1860</v>
      </c>
      <c r="D658" s="25" t="s">
        <v>157</v>
      </c>
      <c r="E658" s="26">
        <v>143</v>
      </c>
      <c r="F658" s="26">
        <v>252</v>
      </c>
      <c r="G658" s="26"/>
      <c r="H658" s="46">
        <v>0.25</v>
      </c>
      <c r="I658" s="27">
        <v>0</v>
      </c>
      <c r="J658" s="28">
        <f t="shared" si="41"/>
        <v>0</v>
      </c>
    </row>
    <row r="659" spans="1:10" ht="18" customHeight="1">
      <c r="A659" s="151" t="s">
        <v>1861</v>
      </c>
      <c r="B659" s="152"/>
      <c r="C659" s="152"/>
      <c r="D659" s="152"/>
      <c r="E659" s="152"/>
      <c r="F659" s="152"/>
      <c r="G659" s="152"/>
      <c r="H659" s="153"/>
      <c r="I659" s="27">
        <v>0</v>
      </c>
      <c r="J659" s="28"/>
    </row>
    <row r="660" spans="1:10" ht="18" customHeight="1">
      <c r="A660" s="23" t="s">
        <v>1862</v>
      </c>
      <c r="B660" s="24" t="s">
        <v>1863</v>
      </c>
      <c r="C660" s="23" t="s">
        <v>1864</v>
      </c>
      <c r="D660" s="25" t="s">
        <v>100</v>
      </c>
      <c r="E660" s="26">
        <v>219</v>
      </c>
      <c r="F660" s="26">
        <v>335</v>
      </c>
      <c r="G660" s="26"/>
      <c r="H660" s="46">
        <v>0.25</v>
      </c>
      <c r="I660" s="27">
        <v>0</v>
      </c>
      <c r="J660" s="28">
        <f t="shared" ref="J660:J666" si="42">I660*E660*(1-H660)</f>
        <v>0</v>
      </c>
    </row>
    <row r="661" spans="1:10" ht="18" customHeight="1">
      <c r="A661" s="23" t="s">
        <v>1865</v>
      </c>
      <c r="B661" s="24" t="s">
        <v>1866</v>
      </c>
      <c r="C661" s="23" t="s">
        <v>1867</v>
      </c>
      <c r="D661" s="25" t="s">
        <v>100</v>
      </c>
      <c r="E661" s="26">
        <v>219</v>
      </c>
      <c r="F661" s="26">
        <v>335</v>
      </c>
      <c r="G661" s="26"/>
      <c r="H661" s="46">
        <v>0.25</v>
      </c>
      <c r="I661" s="27">
        <v>0</v>
      </c>
      <c r="J661" s="28">
        <f t="shared" si="42"/>
        <v>0</v>
      </c>
    </row>
    <row r="662" spans="1:10" ht="18" customHeight="1">
      <c r="A662" s="23" t="s">
        <v>1868</v>
      </c>
      <c r="B662" s="24" t="s">
        <v>1869</v>
      </c>
      <c r="C662" s="23" t="s">
        <v>1870</v>
      </c>
      <c r="D662" s="25" t="s">
        <v>100</v>
      </c>
      <c r="E662" s="26">
        <v>241</v>
      </c>
      <c r="F662" s="26">
        <v>367</v>
      </c>
      <c r="G662" s="26"/>
      <c r="H662" s="46">
        <v>0.25</v>
      </c>
      <c r="I662" s="27">
        <v>0</v>
      </c>
      <c r="J662" s="28">
        <f t="shared" si="42"/>
        <v>0</v>
      </c>
    </row>
    <row r="663" spans="1:10" ht="18" customHeight="1">
      <c r="A663" s="23" t="s">
        <v>1871</v>
      </c>
      <c r="B663" s="24" t="s">
        <v>1872</v>
      </c>
      <c r="C663" s="23" t="s">
        <v>1873</v>
      </c>
      <c r="D663" s="25" t="s">
        <v>100</v>
      </c>
      <c r="E663" s="26">
        <v>219</v>
      </c>
      <c r="F663" s="26">
        <v>335</v>
      </c>
      <c r="G663" s="26"/>
      <c r="H663" s="46">
        <v>0.25</v>
      </c>
      <c r="I663" s="27">
        <v>0</v>
      </c>
      <c r="J663" s="28">
        <f t="shared" si="42"/>
        <v>0</v>
      </c>
    </row>
    <row r="664" spans="1:10" ht="18" customHeight="1">
      <c r="A664" s="23" t="s">
        <v>1874</v>
      </c>
      <c r="B664" s="24" t="s">
        <v>1875</v>
      </c>
      <c r="C664" s="23" t="s">
        <v>1876</v>
      </c>
      <c r="D664" s="25" t="s">
        <v>100</v>
      </c>
      <c r="E664" s="26">
        <v>241</v>
      </c>
      <c r="F664" s="26">
        <v>367</v>
      </c>
      <c r="G664" s="26"/>
      <c r="H664" s="46">
        <v>0.25</v>
      </c>
      <c r="I664" s="27">
        <v>0</v>
      </c>
      <c r="J664" s="28">
        <f t="shared" si="42"/>
        <v>0</v>
      </c>
    </row>
    <row r="665" spans="1:10" ht="18" customHeight="1">
      <c r="A665" s="23" t="s">
        <v>1877</v>
      </c>
      <c r="B665" s="24" t="s">
        <v>1878</v>
      </c>
      <c r="C665" s="23" t="s">
        <v>1879</v>
      </c>
      <c r="D665" s="25" t="s">
        <v>100</v>
      </c>
      <c r="E665" s="26">
        <v>219</v>
      </c>
      <c r="F665" s="26">
        <v>335</v>
      </c>
      <c r="G665" s="26"/>
      <c r="H665" s="46">
        <v>0.25</v>
      </c>
      <c r="I665" s="27">
        <v>0</v>
      </c>
      <c r="J665" s="28">
        <f t="shared" si="42"/>
        <v>0</v>
      </c>
    </row>
    <row r="666" spans="1:10" ht="18" customHeight="1">
      <c r="A666" s="23" t="s">
        <v>1880</v>
      </c>
      <c r="B666" s="24" t="s">
        <v>1881</v>
      </c>
      <c r="C666" s="23" t="s">
        <v>1882</v>
      </c>
      <c r="D666" s="25" t="s">
        <v>100</v>
      </c>
      <c r="E666" s="26">
        <v>219</v>
      </c>
      <c r="F666" s="26">
        <v>335</v>
      </c>
      <c r="G666" s="26"/>
      <c r="H666" s="46">
        <v>0.25</v>
      </c>
      <c r="I666" s="27">
        <v>0</v>
      </c>
      <c r="J666" s="28">
        <f t="shared" si="42"/>
        <v>0</v>
      </c>
    </row>
    <row r="667" spans="1:10" ht="18" customHeight="1">
      <c r="A667" s="151" t="s">
        <v>1883</v>
      </c>
      <c r="B667" s="152"/>
      <c r="C667" s="152"/>
      <c r="D667" s="152"/>
      <c r="E667" s="152"/>
      <c r="F667" s="152"/>
      <c r="G667" s="152"/>
      <c r="H667" s="153"/>
      <c r="I667" s="27">
        <v>0</v>
      </c>
      <c r="J667" s="28"/>
    </row>
    <row r="668" spans="1:10" ht="18" customHeight="1">
      <c r="A668" s="23" t="s">
        <v>1884</v>
      </c>
      <c r="B668" s="24" t="s">
        <v>1885</v>
      </c>
      <c r="C668" s="23" t="s">
        <v>1886</v>
      </c>
      <c r="D668" s="25" t="s">
        <v>1887</v>
      </c>
      <c r="E668" s="26">
        <v>230</v>
      </c>
      <c r="F668" s="26">
        <v>361</v>
      </c>
      <c r="G668" s="26"/>
      <c r="H668" s="46">
        <v>0.25</v>
      </c>
      <c r="I668" s="27">
        <v>0</v>
      </c>
      <c r="J668" s="28">
        <f t="shared" ref="J668:J675" si="43">I668*E668*(1-H668)</f>
        <v>0</v>
      </c>
    </row>
    <row r="669" spans="1:10" ht="18" customHeight="1">
      <c r="A669" s="23" t="s">
        <v>1888</v>
      </c>
      <c r="B669" s="24" t="s">
        <v>1889</v>
      </c>
      <c r="C669" s="23" t="s">
        <v>1890</v>
      </c>
      <c r="D669" s="25" t="s">
        <v>1887</v>
      </c>
      <c r="E669" s="26">
        <v>230</v>
      </c>
      <c r="F669" s="26">
        <v>361</v>
      </c>
      <c r="G669" s="26"/>
      <c r="H669" s="46">
        <v>0.25</v>
      </c>
      <c r="I669" s="27">
        <v>0</v>
      </c>
      <c r="J669" s="28">
        <f t="shared" si="43"/>
        <v>0</v>
      </c>
    </row>
    <row r="670" spans="1:10" ht="18" customHeight="1">
      <c r="A670" s="23" t="s">
        <v>1891</v>
      </c>
      <c r="B670" s="24" t="s">
        <v>1892</v>
      </c>
      <c r="C670" s="23" t="s">
        <v>1893</v>
      </c>
      <c r="D670" s="25" t="s">
        <v>1887</v>
      </c>
      <c r="E670" s="26">
        <v>230</v>
      </c>
      <c r="F670" s="26">
        <v>361</v>
      </c>
      <c r="G670" s="26"/>
      <c r="H670" s="46">
        <v>0.25</v>
      </c>
      <c r="I670" s="27">
        <v>0</v>
      </c>
      <c r="J670" s="28">
        <f t="shared" si="43"/>
        <v>0</v>
      </c>
    </row>
    <row r="671" spans="1:10" ht="18" customHeight="1">
      <c r="A671" s="23" t="s">
        <v>1894</v>
      </c>
      <c r="B671" s="24" t="s">
        <v>1895</v>
      </c>
      <c r="C671" s="23" t="s">
        <v>1896</v>
      </c>
      <c r="D671" s="25" t="s">
        <v>1887</v>
      </c>
      <c r="E671" s="26">
        <v>252</v>
      </c>
      <c r="F671" s="26">
        <v>439</v>
      </c>
      <c r="G671" s="26"/>
      <c r="H671" s="46">
        <v>0.25</v>
      </c>
      <c r="I671" s="27">
        <v>0</v>
      </c>
      <c r="J671" s="28">
        <f t="shared" si="43"/>
        <v>0</v>
      </c>
    </row>
    <row r="672" spans="1:10" ht="18" customHeight="1">
      <c r="A672" s="23" t="s">
        <v>1897</v>
      </c>
      <c r="B672" s="24" t="s">
        <v>1898</v>
      </c>
      <c r="C672" s="23" t="s">
        <v>1899</v>
      </c>
      <c r="D672" s="25" t="s">
        <v>1887</v>
      </c>
      <c r="E672" s="26">
        <v>230</v>
      </c>
      <c r="F672" s="26">
        <v>361</v>
      </c>
      <c r="G672" s="26"/>
      <c r="H672" s="46">
        <v>0.25</v>
      </c>
      <c r="I672" s="27">
        <v>0</v>
      </c>
      <c r="J672" s="28">
        <f t="shared" si="43"/>
        <v>0</v>
      </c>
    </row>
    <row r="673" spans="1:10" ht="18" customHeight="1">
      <c r="A673" s="23" t="s">
        <v>1900</v>
      </c>
      <c r="B673" s="24" t="s">
        <v>1901</v>
      </c>
      <c r="C673" s="23"/>
      <c r="D673" s="25" t="s">
        <v>1887</v>
      </c>
      <c r="E673" s="26">
        <v>230</v>
      </c>
      <c r="F673" s="26">
        <v>414</v>
      </c>
      <c r="G673" s="26"/>
      <c r="H673" s="46">
        <v>0.25</v>
      </c>
      <c r="I673" s="27">
        <v>0</v>
      </c>
      <c r="J673" s="28">
        <f t="shared" si="43"/>
        <v>0</v>
      </c>
    </row>
    <row r="674" spans="1:10" ht="18" customHeight="1">
      <c r="A674" s="23" t="s">
        <v>1902</v>
      </c>
      <c r="B674" s="24" t="s">
        <v>1903</v>
      </c>
      <c r="C674" s="23"/>
      <c r="D674" s="25" t="s">
        <v>1887</v>
      </c>
      <c r="E674" s="26">
        <v>252</v>
      </c>
      <c r="F674" s="26">
        <v>439</v>
      </c>
      <c r="G674" s="26"/>
      <c r="H674" s="46">
        <v>0.25</v>
      </c>
      <c r="I674" s="27">
        <v>0</v>
      </c>
      <c r="J674" s="28">
        <f t="shared" si="43"/>
        <v>0</v>
      </c>
    </row>
    <row r="675" spans="1:10" ht="18" customHeight="1">
      <c r="A675" s="23" t="s">
        <v>1904</v>
      </c>
      <c r="B675" s="24" t="s">
        <v>1905</v>
      </c>
      <c r="C675" s="23" t="s">
        <v>1906</v>
      </c>
      <c r="D675" s="25" t="s">
        <v>1887</v>
      </c>
      <c r="E675" s="26">
        <v>230</v>
      </c>
      <c r="F675" s="26">
        <v>361</v>
      </c>
      <c r="G675" s="26"/>
      <c r="H675" s="46">
        <v>0.25</v>
      </c>
      <c r="I675" s="27">
        <v>0</v>
      </c>
      <c r="J675" s="28">
        <f t="shared" si="43"/>
        <v>0</v>
      </c>
    </row>
    <row r="676" spans="1:10" ht="18" customHeight="1">
      <c r="A676" s="151" t="s">
        <v>1907</v>
      </c>
      <c r="B676" s="152"/>
      <c r="C676" s="152"/>
      <c r="D676" s="152"/>
      <c r="E676" s="152"/>
      <c r="F676" s="152"/>
      <c r="G676" s="152"/>
      <c r="H676" s="153"/>
      <c r="I676" s="27">
        <v>0</v>
      </c>
      <c r="J676" s="28"/>
    </row>
    <row r="677" spans="1:10" ht="18" customHeight="1">
      <c r="A677" s="23" t="s">
        <v>1908</v>
      </c>
      <c r="B677" s="24" t="s">
        <v>1909</v>
      </c>
      <c r="C677" s="23" t="s">
        <v>1910</v>
      </c>
      <c r="D677" s="25" t="s">
        <v>1040</v>
      </c>
      <c r="E677" s="26">
        <v>262</v>
      </c>
      <c r="F677" s="26">
        <v>367</v>
      </c>
      <c r="G677" s="26"/>
      <c r="H677" s="46">
        <v>0.25</v>
      </c>
      <c r="I677" s="27">
        <v>0</v>
      </c>
      <c r="J677" s="28">
        <f t="shared" ref="J677:J692" si="44">I677*E677*(1-H677)</f>
        <v>0</v>
      </c>
    </row>
    <row r="678" spans="1:10" ht="18" customHeight="1">
      <c r="A678" s="23" t="s">
        <v>1911</v>
      </c>
      <c r="B678" s="24" t="s">
        <v>1912</v>
      </c>
      <c r="C678" s="23" t="s">
        <v>1913</v>
      </c>
      <c r="D678" s="25" t="s">
        <v>1040</v>
      </c>
      <c r="E678" s="26">
        <v>262</v>
      </c>
      <c r="F678" s="26">
        <v>367</v>
      </c>
      <c r="G678" s="26"/>
      <c r="H678" s="46">
        <v>0.25</v>
      </c>
      <c r="I678" s="27">
        <v>0</v>
      </c>
      <c r="J678" s="28">
        <f t="shared" si="44"/>
        <v>0</v>
      </c>
    </row>
    <row r="679" spans="1:10" ht="18" customHeight="1">
      <c r="A679" s="23" t="s">
        <v>1914</v>
      </c>
      <c r="B679" s="24" t="s">
        <v>1915</v>
      </c>
      <c r="C679" s="23" t="s">
        <v>1916</v>
      </c>
      <c r="D679" s="25" t="s">
        <v>1040</v>
      </c>
      <c r="E679" s="26">
        <v>241</v>
      </c>
      <c r="F679" s="26">
        <v>335</v>
      </c>
      <c r="G679" s="26"/>
      <c r="H679" s="46">
        <v>0.25</v>
      </c>
      <c r="I679" s="27">
        <v>0</v>
      </c>
      <c r="J679" s="28">
        <f t="shared" si="44"/>
        <v>0</v>
      </c>
    </row>
    <row r="680" spans="1:10" ht="18" customHeight="1">
      <c r="A680" s="23" t="s">
        <v>1917</v>
      </c>
      <c r="B680" s="24" t="s">
        <v>1918</v>
      </c>
      <c r="C680" s="23" t="s">
        <v>1919</v>
      </c>
      <c r="D680" s="25" t="s">
        <v>1040</v>
      </c>
      <c r="E680" s="26">
        <v>262</v>
      </c>
      <c r="F680" s="26">
        <v>367</v>
      </c>
      <c r="G680" s="26"/>
      <c r="H680" s="46">
        <v>0.25</v>
      </c>
      <c r="I680" s="27">
        <v>0</v>
      </c>
      <c r="J680" s="28">
        <f t="shared" si="44"/>
        <v>0</v>
      </c>
    </row>
    <row r="681" spans="1:10" ht="18" customHeight="1">
      <c r="A681" s="23" t="s">
        <v>1920</v>
      </c>
      <c r="B681" s="24" t="s">
        <v>1921</v>
      </c>
      <c r="C681" s="23" t="s">
        <v>1922</v>
      </c>
      <c r="D681" s="25" t="s">
        <v>1040</v>
      </c>
      <c r="E681" s="26">
        <v>262</v>
      </c>
      <c r="F681" s="26">
        <v>367</v>
      </c>
      <c r="G681" s="26"/>
      <c r="H681" s="46">
        <v>0.25</v>
      </c>
      <c r="I681" s="27">
        <v>0</v>
      </c>
      <c r="J681" s="28">
        <f t="shared" si="44"/>
        <v>0</v>
      </c>
    </row>
    <row r="682" spans="1:10" ht="18" customHeight="1">
      <c r="A682" s="23" t="s">
        <v>1923</v>
      </c>
      <c r="B682" s="24" t="s">
        <v>1924</v>
      </c>
      <c r="C682" s="23" t="s">
        <v>1925</v>
      </c>
      <c r="D682" s="25" t="s">
        <v>1040</v>
      </c>
      <c r="E682" s="26">
        <v>262</v>
      </c>
      <c r="F682" s="26">
        <v>367</v>
      </c>
      <c r="G682" s="26"/>
      <c r="H682" s="46">
        <v>0.25</v>
      </c>
      <c r="I682" s="27">
        <v>0</v>
      </c>
      <c r="J682" s="28">
        <f t="shared" si="44"/>
        <v>0</v>
      </c>
    </row>
    <row r="683" spans="1:10" ht="18" customHeight="1">
      <c r="A683" s="23" t="s">
        <v>1926</v>
      </c>
      <c r="B683" s="24" t="s">
        <v>1927</v>
      </c>
      <c r="C683" s="23" t="s">
        <v>1928</v>
      </c>
      <c r="D683" s="25" t="s">
        <v>1040</v>
      </c>
      <c r="E683" s="26">
        <v>262</v>
      </c>
      <c r="F683" s="26">
        <v>367</v>
      </c>
      <c r="G683" s="26"/>
      <c r="H683" s="46">
        <v>0.25</v>
      </c>
      <c r="I683" s="27">
        <v>0</v>
      </c>
      <c r="J683" s="28">
        <f t="shared" si="44"/>
        <v>0</v>
      </c>
    </row>
    <row r="684" spans="1:10" ht="18" customHeight="1">
      <c r="A684" s="23" t="s">
        <v>1929</v>
      </c>
      <c r="B684" s="24" t="s">
        <v>1930</v>
      </c>
      <c r="C684" s="23" t="s">
        <v>1931</v>
      </c>
      <c r="D684" s="25" t="s">
        <v>1040</v>
      </c>
      <c r="E684" s="26">
        <v>262</v>
      </c>
      <c r="F684" s="26">
        <v>367</v>
      </c>
      <c r="G684" s="26"/>
      <c r="H684" s="46">
        <v>0.25</v>
      </c>
      <c r="I684" s="27">
        <v>0</v>
      </c>
      <c r="J684" s="28">
        <f t="shared" si="44"/>
        <v>0</v>
      </c>
    </row>
    <row r="685" spans="1:10" ht="18" customHeight="1">
      <c r="A685" s="23" t="s">
        <v>1932</v>
      </c>
      <c r="B685" s="24" t="s">
        <v>1933</v>
      </c>
      <c r="C685" s="23" t="s">
        <v>1934</v>
      </c>
      <c r="D685" s="25" t="s">
        <v>1040</v>
      </c>
      <c r="E685" s="26">
        <v>262</v>
      </c>
      <c r="F685" s="26">
        <v>367</v>
      </c>
      <c r="G685" s="26"/>
      <c r="H685" s="46">
        <v>0.25</v>
      </c>
      <c r="I685" s="27">
        <v>0</v>
      </c>
      <c r="J685" s="28">
        <f t="shared" si="44"/>
        <v>0</v>
      </c>
    </row>
    <row r="686" spans="1:10" ht="18" customHeight="1">
      <c r="A686" s="23" t="s">
        <v>1935</v>
      </c>
      <c r="B686" s="24" t="s">
        <v>1936</v>
      </c>
      <c r="C686" s="23" t="s">
        <v>1937</v>
      </c>
      <c r="D686" s="25" t="s">
        <v>1040</v>
      </c>
      <c r="E686" s="26">
        <v>241</v>
      </c>
      <c r="F686" s="26">
        <v>335</v>
      </c>
      <c r="G686" s="26"/>
      <c r="H686" s="46">
        <v>0.25</v>
      </c>
      <c r="I686" s="27">
        <v>0</v>
      </c>
      <c r="J686" s="28">
        <f t="shared" si="44"/>
        <v>0</v>
      </c>
    </row>
    <row r="687" spans="1:10" ht="18" customHeight="1">
      <c r="A687" s="23" t="s">
        <v>1938</v>
      </c>
      <c r="B687" s="24" t="s">
        <v>1939</v>
      </c>
      <c r="C687" s="23" t="s">
        <v>1940</v>
      </c>
      <c r="D687" s="25" t="s">
        <v>1040</v>
      </c>
      <c r="E687" s="26">
        <v>241</v>
      </c>
      <c r="F687" s="26">
        <v>335</v>
      </c>
      <c r="G687" s="26"/>
      <c r="H687" s="46">
        <v>0.25</v>
      </c>
      <c r="I687" s="27">
        <v>0</v>
      </c>
      <c r="J687" s="28">
        <f t="shared" si="44"/>
        <v>0</v>
      </c>
    </row>
    <row r="688" spans="1:10" ht="18" customHeight="1">
      <c r="A688" s="23" t="s">
        <v>1941</v>
      </c>
      <c r="B688" s="24" t="s">
        <v>1942</v>
      </c>
      <c r="C688" s="23" t="s">
        <v>1943</v>
      </c>
      <c r="D688" s="25" t="s">
        <v>1040</v>
      </c>
      <c r="E688" s="26">
        <v>262</v>
      </c>
      <c r="F688" s="26">
        <v>367</v>
      </c>
      <c r="G688" s="26"/>
      <c r="H688" s="46">
        <v>0.25</v>
      </c>
      <c r="I688" s="27">
        <v>0</v>
      </c>
      <c r="J688" s="28">
        <f t="shared" si="44"/>
        <v>0</v>
      </c>
    </row>
    <row r="689" spans="1:10" ht="18" customHeight="1">
      <c r="A689" s="23" t="s">
        <v>1944</v>
      </c>
      <c r="B689" s="24" t="s">
        <v>1945</v>
      </c>
      <c r="C689" s="23" t="s">
        <v>1946</v>
      </c>
      <c r="D689" s="25" t="s">
        <v>1040</v>
      </c>
      <c r="E689" s="26">
        <v>241</v>
      </c>
      <c r="F689" s="26">
        <v>335</v>
      </c>
      <c r="G689" s="26"/>
      <c r="H689" s="46">
        <v>0.25</v>
      </c>
      <c r="I689" s="27">
        <v>0</v>
      </c>
      <c r="J689" s="28">
        <f t="shared" si="44"/>
        <v>0</v>
      </c>
    </row>
    <row r="690" spans="1:10" ht="18" customHeight="1">
      <c r="A690" s="23" t="s">
        <v>1947</v>
      </c>
      <c r="B690" s="24" t="s">
        <v>1948</v>
      </c>
      <c r="C690" s="23" t="s">
        <v>1949</v>
      </c>
      <c r="D690" s="25" t="s">
        <v>1040</v>
      </c>
      <c r="E690" s="26">
        <v>241</v>
      </c>
      <c r="F690" s="26">
        <v>335</v>
      </c>
      <c r="G690" s="26"/>
      <c r="H690" s="46">
        <v>0.25</v>
      </c>
      <c r="I690" s="27">
        <v>0</v>
      </c>
      <c r="J690" s="28">
        <f t="shared" si="44"/>
        <v>0</v>
      </c>
    </row>
    <row r="691" spans="1:10" ht="18" customHeight="1">
      <c r="A691" s="23" t="s">
        <v>1950</v>
      </c>
      <c r="B691" s="24" t="s">
        <v>1951</v>
      </c>
      <c r="C691" s="23" t="s">
        <v>1952</v>
      </c>
      <c r="D691" s="25" t="s">
        <v>1040</v>
      </c>
      <c r="E691" s="26">
        <v>241</v>
      </c>
      <c r="F691" s="26">
        <v>335</v>
      </c>
      <c r="G691" s="26"/>
      <c r="H691" s="46">
        <v>0.25</v>
      </c>
      <c r="I691" s="27">
        <v>0</v>
      </c>
      <c r="J691" s="28">
        <f t="shared" si="44"/>
        <v>0</v>
      </c>
    </row>
    <row r="692" spans="1:10" ht="18" customHeight="1">
      <c r="A692" s="23" t="s">
        <v>1953</v>
      </c>
      <c r="B692" s="24" t="s">
        <v>1954</v>
      </c>
      <c r="C692" s="23" t="s">
        <v>1955</v>
      </c>
      <c r="D692" s="25" t="s">
        <v>1040</v>
      </c>
      <c r="E692" s="26">
        <v>262</v>
      </c>
      <c r="F692" s="26">
        <v>367</v>
      </c>
      <c r="G692" s="26"/>
      <c r="H692" s="46">
        <v>0.25</v>
      </c>
      <c r="I692" s="27">
        <v>0</v>
      </c>
      <c r="J692" s="28">
        <f t="shared" si="44"/>
        <v>0</v>
      </c>
    </row>
    <row r="693" spans="1:10" ht="18" customHeight="1">
      <c r="A693" s="151" t="s">
        <v>1956</v>
      </c>
      <c r="B693" s="152"/>
      <c r="C693" s="152"/>
      <c r="D693" s="152"/>
      <c r="E693" s="152"/>
      <c r="F693" s="152"/>
      <c r="G693" s="152"/>
      <c r="H693" s="153"/>
      <c r="I693" s="27">
        <v>0</v>
      </c>
      <c r="J693" s="28"/>
    </row>
    <row r="694" spans="1:10" ht="18" customHeight="1">
      <c r="A694" s="151" t="s">
        <v>1957</v>
      </c>
      <c r="B694" s="152"/>
      <c r="C694" s="152"/>
      <c r="D694" s="152"/>
      <c r="E694" s="152"/>
      <c r="F694" s="152"/>
      <c r="G694" s="152"/>
      <c r="H694" s="153"/>
      <c r="I694" s="27">
        <v>0</v>
      </c>
      <c r="J694" s="28"/>
    </row>
    <row r="695" spans="1:10" ht="18" customHeight="1">
      <c r="A695" s="23" t="s">
        <v>1958</v>
      </c>
      <c r="B695" s="24" t="s">
        <v>1959</v>
      </c>
      <c r="C695" s="23" t="s">
        <v>1960</v>
      </c>
      <c r="D695" s="25" t="s">
        <v>1040</v>
      </c>
      <c r="E695" s="26">
        <v>125</v>
      </c>
      <c r="F695" s="26">
        <v>241</v>
      </c>
      <c r="G695" s="26"/>
      <c r="H695" s="46">
        <v>0.25</v>
      </c>
      <c r="I695" s="27">
        <v>0</v>
      </c>
      <c r="J695" s="28">
        <f t="shared" ref="J695:J706" si="45">I695*E695*(1-H695)</f>
        <v>0</v>
      </c>
    </row>
    <row r="696" spans="1:10" ht="18" customHeight="1">
      <c r="A696" s="23" t="s">
        <v>1961</v>
      </c>
      <c r="B696" s="24" t="s">
        <v>1962</v>
      </c>
      <c r="C696" s="23" t="s">
        <v>1963</v>
      </c>
      <c r="D696" s="25" t="s">
        <v>1040</v>
      </c>
      <c r="E696" s="26">
        <v>125</v>
      </c>
      <c r="F696" s="26">
        <v>241</v>
      </c>
      <c r="G696" s="26"/>
      <c r="H696" s="46">
        <v>0.25</v>
      </c>
      <c r="I696" s="27">
        <v>0</v>
      </c>
      <c r="J696" s="28">
        <f t="shared" si="45"/>
        <v>0</v>
      </c>
    </row>
    <row r="697" spans="1:10" ht="18" customHeight="1">
      <c r="A697" s="23" t="s">
        <v>1964</v>
      </c>
      <c r="B697" s="24" t="s">
        <v>1965</v>
      </c>
      <c r="C697" s="23" t="s">
        <v>1966</v>
      </c>
      <c r="D697" s="25" t="s">
        <v>1040</v>
      </c>
      <c r="E697" s="26">
        <v>125</v>
      </c>
      <c r="F697" s="26">
        <v>241</v>
      </c>
      <c r="G697" s="26"/>
      <c r="H697" s="46">
        <v>0.25</v>
      </c>
      <c r="I697" s="27">
        <v>0</v>
      </c>
      <c r="J697" s="28">
        <f t="shared" si="45"/>
        <v>0</v>
      </c>
    </row>
    <row r="698" spans="1:10" ht="18" customHeight="1">
      <c r="A698" s="23" t="s">
        <v>1967</v>
      </c>
      <c r="B698" s="24" t="s">
        <v>1968</v>
      </c>
      <c r="C698" s="23" t="s">
        <v>1969</v>
      </c>
      <c r="D698" s="25" t="s">
        <v>1040</v>
      </c>
      <c r="E698" s="26">
        <v>125</v>
      </c>
      <c r="F698" s="26">
        <v>241</v>
      </c>
      <c r="G698" s="26"/>
      <c r="H698" s="46">
        <v>0.25</v>
      </c>
      <c r="I698" s="27">
        <v>0</v>
      </c>
      <c r="J698" s="28">
        <f t="shared" si="45"/>
        <v>0</v>
      </c>
    </row>
    <row r="699" spans="1:10" ht="18" customHeight="1">
      <c r="A699" s="23" t="s">
        <v>1970</v>
      </c>
      <c r="B699" s="24" t="s">
        <v>1971</v>
      </c>
      <c r="C699" s="23" t="s">
        <v>1972</v>
      </c>
      <c r="D699" s="25" t="s">
        <v>1040</v>
      </c>
      <c r="E699" s="26">
        <v>125</v>
      </c>
      <c r="F699" s="26">
        <v>241</v>
      </c>
      <c r="G699" s="26"/>
      <c r="H699" s="46">
        <v>0.25</v>
      </c>
      <c r="I699" s="27">
        <v>0</v>
      </c>
      <c r="J699" s="28">
        <f t="shared" si="45"/>
        <v>0</v>
      </c>
    </row>
    <row r="700" spans="1:10" ht="18" customHeight="1">
      <c r="A700" s="23" t="s">
        <v>1973</v>
      </c>
      <c r="B700" s="24" t="s">
        <v>1974</v>
      </c>
      <c r="C700" s="23" t="s">
        <v>1975</v>
      </c>
      <c r="D700" s="25" t="s">
        <v>1040</v>
      </c>
      <c r="E700" s="26">
        <v>125</v>
      </c>
      <c r="F700" s="26">
        <v>241</v>
      </c>
      <c r="G700" s="26"/>
      <c r="H700" s="46">
        <v>0.25</v>
      </c>
      <c r="I700" s="27">
        <v>0</v>
      </c>
      <c r="J700" s="28">
        <f t="shared" si="45"/>
        <v>0</v>
      </c>
    </row>
    <row r="701" spans="1:10" ht="18" customHeight="1">
      <c r="A701" s="23" t="s">
        <v>1976</v>
      </c>
      <c r="B701" s="24" t="s">
        <v>1977</v>
      </c>
      <c r="C701" s="23" t="s">
        <v>1978</v>
      </c>
      <c r="D701" s="25" t="s">
        <v>1040</v>
      </c>
      <c r="E701" s="26">
        <v>125</v>
      </c>
      <c r="F701" s="26">
        <v>241</v>
      </c>
      <c r="G701" s="26"/>
      <c r="H701" s="46">
        <v>0.25</v>
      </c>
      <c r="I701" s="27">
        <v>0</v>
      </c>
      <c r="J701" s="28">
        <f t="shared" si="45"/>
        <v>0</v>
      </c>
    </row>
    <row r="702" spans="1:10" ht="18" customHeight="1">
      <c r="A702" s="23" t="s">
        <v>1979</v>
      </c>
      <c r="B702" s="24" t="s">
        <v>1980</v>
      </c>
      <c r="C702" s="23" t="s">
        <v>1981</v>
      </c>
      <c r="D702" s="25" t="s">
        <v>1040</v>
      </c>
      <c r="E702" s="26">
        <v>125</v>
      </c>
      <c r="F702" s="26">
        <v>241</v>
      </c>
      <c r="G702" s="26"/>
      <c r="H702" s="46">
        <v>0.25</v>
      </c>
      <c r="I702" s="27">
        <v>0</v>
      </c>
      <c r="J702" s="28">
        <f t="shared" si="45"/>
        <v>0</v>
      </c>
    </row>
    <row r="703" spans="1:10" ht="18" customHeight="1">
      <c r="A703" s="23" t="s">
        <v>1982</v>
      </c>
      <c r="B703" s="24" t="s">
        <v>1983</v>
      </c>
      <c r="C703" s="23" t="s">
        <v>1984</v>
      </c>
      <c r="D703" s="25" t="s">
        <v>1040</v>
      </c>
      <c r="E703" s="26">
        <v>125</v>
      </c>
      <c r="F703" s="26">
        <v>241</v>
      </c>
      <c r="G703" s="26"/>
      <c r="H703" s="46">
        <v>0.25</v>
      </c>
      <c r="I703" s="27">
        <v>0</v>
      </c>
      <c r="J703" s="28">
        <f t="shared" si="45"/>
        <v>0</v>
      </c>
    </row>
    <row r="704" spans="1:10" ht="18" customHeight="1">
      <c r="A704" s="23" t="s">
        <v>1985</v>
      </c>
      <c r="B704" s="24" t="s">
        <v>1986</v>
      </c>
      <c r="C704" s="23" t="s">
        <v>1987</v>
      </c>
      <c r="D704" s="25" t="s">
        <v>1040</v>
      </c>
      <c r="E704" s="26">
        <v>125</v>
      </c>
      <c r="F704" s="26">
        <v>241</v>
      </c>
      <c r="G704" s="26"/>
      <c r="H704" s="46">
        <v>0.25</v>
      </c>
      <c r="I704" s="27">
        <v>0</v>
      </c>
      <c r="J704" s="28">
        <f t="shared" si="45"/>
        <v>0</v>
      </c>
    </row>
    <row r="705" spans="1:10" ht="18" customHeight="1">
      <c r="A705" s="23" t="s">
        <v>1988</v>
      </c>
      <c r="B705" s="24" t="s">
        <v>1989</v>
      </c>
      <c r="C705" s="23" t="s">
        <v>1990</v>
      </c>
      <c r="D705" s="25" t="s">
        <v>1040</v>
      </c>
      <c r="E705" s="26">
        <v>125</v>
      </c>
      <c r="F705" s="26">
        <v>241</v>
      </c>
      <c r="G705" s="26"/>
      <c r="H705" s="46">
        <v>0.25</v>
      </c>
      <c r="I705" s="27">
        <v>0</v>
      </c>
      <c r="J705" s="28">
        <f t="shared" si="45"/>
        <v>0</v>
      </c>
    </row>
    <row r="706" spans="1:10" ht="18" customHeight="1">
      <c r="A706" s="23" t="s">
        <v>1991</v>
      </c>
      <c r="B706" s="24" t="s">
        <v>1992</v>
      </c>
      <c r="C706" s="23" t="s">
        <v>1993</v>
      </c>
      <c r="D706" s="25" t="s">
        <v>1040</v>
      </c>
      <c r="E706" s="26">
        <v>125</v>
      </c>
      <c r="F706" s="26">
        <v>241</v>
      </c>
      <c r="G706" s="26"/>
      <c r="H706" s="46">
        <v>0.25</v>
      </c>
      <c r="I706" s="27">
        <v>0</v>
      </c>
      <c r="J706" s="28">
        <f t="shared" si="45"/>
        <v>0</v>
      </c>
    </row>
    <row r="707" spans="1:10" ht="18" customHeight="1">
      <c r="A707" s="151" t="s">
        <v>1994</v>
      </c>
      <c r="B707" s="152"/>
      <c r="C707" s="152"/>
      <c r="D707" s="152"/>
      <c r="E707" s="152"/>
      <c r="F707" s="152"/>
      <c r="G707" s="152"/>
      <c r="H707" s="153"/>
      <c r="I707" s="27">
        <v>0</v>
      </c>
      <c r="J707" s="28"/>
    </row>
    <row r="708" spans="1:10" ht="18" customHeight="1">
      <c r="A708" s="23" t="s">
        <v>1995</v>
      </c>
      <c r="B708" s="24" t="s">
        <v>1996</v>
      </c>
      <c r="C708" s="23" t="s">
        <v>1997</v>
      </c>
      <c r="D708" s="25" t="s">
        <v>1640</v>
      </c>
      <c r="E708" s="26">
        <v>209</v>
      </c>
      <c r="F708" s="26">
        <v>377</v>
      </c>
      <c r="G708" s="26"/>
      <c r="H708" s="46">
        <v>0.25</v>
      </c>
      <c r="I708" s="27">
        <v>0</v>
      </c>
      <c r="J708" s="28">
        <f>I708*E708*(1-H708)</f>
        <v>0</v>
      </c>
    </row>
    <row r="709" spans="1:10" ht="18" customHeight="1">
      <c r="A709" s="23" t="s">
        <v>1998</v>
      </c>
      <c r="B709" s="24" t="s">
        <v>1999</v>
      </c>
      <c r="C709" s="23" t="s">
        <v>2000</v>
      </c>
      <c r="D709" s="25" t="s">
        <v>1640</v>
      </c>
      <c r="E709" s="26">
        <v>199</v>
      </c>
      <c r="F709" s="26">
        <v>346</v>
      </c>
      <c r="G709" s="26"/>
      <c r="H709" s="46">
        <v>0.25</v>
      </c>
      <c r="I709" s="27">
        <v>0</v>
      </c>
      <c r="J709" s="28">
        <f>I709*E709*(1-H709)</f>
        <v>0</v>
      </c>
    </row>
    <row r="710" spans="1:10" ht="18" customHeight="1">
      <c r="A710" s="151" t="s">
        <v>2001</v>
      </c>
      <c r="B710" s="152"/>
      <c r="C710" s="152"/>
      <c r="D710" s="152"/>
      <c r="E710" s="152"/>
      <c r="F710" s="152"/>
      <c r="G710" s="152"/>
      <c r="H710" s="153"/>
      <c r="I710" s="27">
        <v>0</v>
      </c>
      <c r="J710" s="28"/>
    </row>
    <row r="711" spans="1:10" ht="18" customHeight="1">
      <c r="A711" s="151" t="s">
        <v>2002</v>
      </c>
      <c r="B711" s="152"/>
      <c r="C711" s="152"/>
      <c r="D711" s="152"/>
      <c r="E711" s="152"/>
      <c r="F711" s="152"/>
      <c r="G711" s="152"/>
      <c r="H711" s="153"/>
      <c r="I711" s="27">
        <v>0</v>
      </c>
      <c r="J711" s="28"/>
    </row>
    <row r="712" spans="1:10" ht="18" customHeight="1">
      <c r="A712" s="23" t="s">
        <v>2003</v>
      </c>
      <c r="B712" s="24" t="s">
        <v>2004</v>
      </c>
      <c r="C712" s="23" t="s">
        <v>2005</v>
      </c>
      <c r="D712" s="25" t="s">
        <v>157</v>
      </c>
      <c r="E712" s="26">
        <v>109</v>
      </c>
      <c r="F712" s="26">
        <v>209</v>
      </c>
      <c r="G712" s="26"/>
      <c r="H712" s="46">
        <v>0.15</v>
      </c>
      <c r="I712" s="27">
        <v>0</v>
      </c>
      <c r="J712" s="28">
        <f t="shared" ref="J712:J718" si="46">I712*E712*(1-H712)</f>
        <v>0</v>
      </c>
    </row>
    <row r="713" spans="1:10" ht="18" customHeight="1">
      <c r="A713" s="23" t="s">
        <v>2006</v>
      </c>
      <c r="B713" s="24" t="s">
        <v>2007</v>
      </c>
      <c r="C713" s="23" t="s">
        <v>2008</v>
      </c>
      <c r="D713" s="25" t="s">
        <v>157</v>
      </c>
      <c r="E713" s="26">
        <v>115</v>
      </c>
      <c r="F713" s="26">
        <v>209</v>
      </c>
      <c r="G713" s="26"/>
      <c r="H713" s="46">
        <v>0.25</v>
      </c>
      <c r="I713" s="27">
        <v>0</v>
      </c>
      <c r="J713" s="28">
        <f t="shared" si="46"/>
        <v>0</v>
      </c>
    </row>
    <row r="714" spans="1:10" ht="18" customHeight="1">
      <c r="A714" s="23" t="s">
        <v>2009</v>
      </c>
      <c r="B714" s="24" t="s">
        <v>2010</v>
      </c>
      <c r="C714" s="23" t="s">
        <v>2011</v>
      </c>
      <c r="D714" s="25" t="s">
        <v>157</v>
      </c>
      <c r="E714" s="26">
        <v>115</v>
      </c>
      <c r="F714" s="26">
        <v>209</v>
      </c>
      <c r="G714" s="26"/>
      <c r="H714" s="46">
        <v>0.25</v>
      </c>
      <c r="I714" s="27">
        <v>0</v>
      </c>
      <c r="J714" s="28">
        <f t="shared" si="46"/>
        <v>0</v>
      </c>
    </row>
    <row r="715" spans="1:10" ht="18" customHeight="1">
      <c r="A715" s="23" t="s">
        <v>2012</v>
      </c>
      <c r="B715" s="24" t="s">
        <v>2013</v>
      </c>
      <c r="C715" s="23" t="s">
        <v>2014</v>
      </c>
      <c r="D715" s="25" t="s">
        <v>157</v>
      </c>
      <c r="E715" s="26">
        <v>115</v>
      </c>
      <c r="F715" s="26">
        <v>209</v>
      </c>
      <c r="G715" s="26"/>
      <c r="H715" s="46">
        <v>0.25</v>
      </c>
      <c r="I715" s="27">
        <v>0</v>
      </c>
      <c r="J715" s="28">
        <f t="shared" si="46"/>
        <v>0</v>
      </c>
    </row>
    <row r="716" spans="1:10" ht="18" customHeight="1">
      <c r="A716" s="23" t="s">
        <v>2015</v>
      </c>
      <c r="B716" s="24" t="s">
        <v>2016</v>
      </c>
      <c r="C716" s="23" t="s">
        <v>2017</v>
      </c>
      <c r="D716" s="25" t="s">
        <v>157</v>
      </c>
      <c r="E716" s="26">
        <v>115</v>
      </c>
      <c r="F716" s="26">
        <v>209</v>
      </c>
      <c r="G716" s="26"/>
      <c r="H716" s="46">
        <v>0.25</v>
      </c>
      <c r="I716" s="27">
        <v>0</v>
      </c>
      <c r="J716" s="28">
        <f t="shared" si="46"/>
        <v>0</v>
      </c>
    </row>
    <row r="717" spans="1:10" ht="18" customHeight="1">
      <c r="A717" s="23" t="s">
        <v>2018</v>
      </c>
      <c r="B717" s="24" t="s">
        <v>2019</v>
      </c>
      <c r="C717" s="23" t="s">
        <v>2020</v>
      </c>
      <c r="D717" s="25" t="s">
        <v>157</v>
      </c>
      <c r="E717" s="26">
        <v>115</v>
      </c>
      <c r="F717" s="26">
        <v>209</v>
      </c>
      <c r="G717" s="26"/>
      <c r="H717" s="46">
        <v>0.25</v>
      </c>
      <c r="I717" s="27">
        <v>0</v>
      </c>
      <c r="J717" s="28">
        <f t="shared" si="46"/>
        <v>0</v>
      </c>
    </row>
    <row r="718" spans="1:10" ht="18" customHeight="1">
      <c r="A718" s="23" t="s">
        <v>2021</v>
      </c>
      <c r="B718" s="24" t="s">
        <v>2022</v>
      </c>
      <c r="C718" s="23" t="s">
        <v>2023</v>
      </c>
      <c r="D718" s="25" t="s">
        <v>157</v>
      </c>
      <c r="E718" s="26">
        <v>115</v>
      </c>
      <c r="F718" s="26">
        <v>209</v>
      </c>
      <c r="G718" s="26"/>
      <c r="H718" s="46">
        <v>0.25</v>
      </c>
      <c r="I718" s="27">
        <v>0</v>
      </c>
      <c r="J718" s="28">
        <f t="shared" si="46"/>
        <v>0</v>
      </c>
    </row>
    <row r="719" spans="1:10" ht="18" customHeight="1">
      <c r="A719" s="151" t="s">
        <v>2024</v>
      </c>
      <c r="B719" s="152"/>
      <c r="C719" s="152"/>
      <c r="D719" s="152"/>
      <c r="E719" s="152"/>
      <c r="F719" s="152"/>
      <c r="G719" s="152"/>
      <c r="H719" s="153"/>
      <c r="I719" s="27">
        <v>0</v>
      </c>
      <c r="J719" s="28"/>
    </row>
    <row r="720" spans="1:10" ht="18" customHeight="1">
      <c r="A720" s="23" t="s">
        <v>2025</v>
      </c>
      <c r="B720" s="24" t="s">
        <v>2026</v>
      </c>
      <c r="C720" s="23" t="s">
        <v>2027</v>
      </c>
      <c r="D720" s="25" t="s">
        <v>1040</v>
      </c>
      <c r="E720" s="26">
        <v>139</v>
      </c>
      <c r="F720" s="26">
        <v>259</v>
      </c>
      <c r="G720" s="26"/>
      <c r="H720" s="46">
        <v>0.2</v>
      </c>
      <c r="I720" s="27">
        <v>0</v>
      </c>
      <c r="J720" s="28">
        <f t="shared" ref="J720:J733" si="47">I720*E720*(1-H720)</f>
        <v>0</v>
      </c>
    </row>
    <row r="721" spans="1:10" ht="18" customHeight="1">
      <c r="A721" s="23" t="s">
        <v>2028</v>
      </c>
      <c r="B721" s="24" t="s">
        <v>2029</v>
      </c>
      <c r="C721" s="23" t="s">
        <v>2030</v>
      </c>
      <c r="D721" s="25" t="s">
        <v>1040</v>
      </c>
      <c r="E721" s="26">
        <v>139</v>
      </c>
      <c r="F721" s="26">
        <v>259</v>
      </c>
      <c r="G721" s="26"/>
      <c r="H721" s="46">
        <v>0.2</v>
      </c>
      <c r="I721" s="27">
        <v>0</v>
      </c>
      <c r="J721" s="28">
        <f t="shared" si="47"/>
        <v>0</v>
      </c>
    </row>
    <row r="722" spans="1:10" ht="18" customHeight="1">
      <c r="A722" s="23" t="s">
        <v>2031</v>
      </c>
      <c r="B722" s="24" t="s">
        <v>2032</v>
      </c>
      <c r="C722" s="23" t="s">
        <v>2033</v>
      </c>
      <c r="D722" s="25" t="s">
        <v>1040</v>
      </c>
      <c r="E722" s="26">
        <v>146</v>
      </c>
      <c r="F722" s="26">
        <v>275</v>
      </c>
      <c r="G722" s="26"/>
      <c r="H722" s="46">
        <v>0.2</v>
      </c>
      <c r="I722" s="27">
        <v>0</v>
      </c>
      <c r="J722" s="28">
        <f t="shared" si="47"/>
        <v>0</v>
      </c>
    </row>
    <row r="723" spans="1:10" ht="18" customHeight="1">
      <c r="A723" s="23" t="s">
        <v>2034</v>
      </c>
      <c r="B723" s="24" t="s">
        <v>2035</v>
      </c>
      <c r="C723" s="23" t="s">
        <v>2036</v>
      </c>
      <c r="D723" s="25" t="s">
        <v>1040</v>
      </c>
      <c r="E723" s="26">
        <v>146</v>
      </c>
      <c r="F723" s="26">
        <v>275</v>
      </c>
      <c r="G723" s="26"/>
      <c r="H723" s="46">
        <v>0.2</v>
      </c>
      <c r="I723" s="27">
        <v>0</v>
      </c>
      <c r="J723" s="28">
        <f t="shared" si="47"/>
        <v>0</v>
      </c>
    </row>
    <row r="724" spans="1:10" ht="18" customHeight="1">
      <c r="A724" s="23" t="s">
        <v>2037</v>
      </c>
      <c r="B724" s="24" t="s">
        <v>2038</v>
      </c>
      <c r="C724" s="23" t="s">
        <v>2039</v>
      </c>
      <c r="D724" s="25" t="s">
        <v>1040</v>
      </c>
      <c r="E724" s="26">
        <v>146</v>
      </c>
      <c r="F724" s="26">
        <v>275</v>
      </c>
      <c r="G724" s="26"/>
      <c r="H724" s="46">
        <v>0.2</v>
      </c>
      <c r="I724" s="27">
        <v>0</v>
      </c>
      <c r="J724" s="28">
        <f t="shared" si="47"/>
        <v>0</v>
      </c>
    </row>
    <row r="725" spans="1:10" ht="18" customHeight="1">
      <c r="A725" s="23" t="s">
        <v>2040</v>
      </c>
      <c r="B725" s="24" t="s">
        <v>2041</v>
      </c>
      <c r="C725" s="23" t="s">
        <v>2042</v>
      </c>
      <c r="D725" s="25" t="s">
        <v>1040</v>
      </c>
      <c r="E725" s="26">
        <v>146</v>
      </c>
      <c r="F725" s="26">
        <v>275</v>
      </c>
      <c r="G725" s="26"/>
      <c r="H725" s="46">
        <v>0.2</v>
      </c>
      <c r="I725" s="27">
        <v>0</v>
      </c>
      <c r="J725" s="28">
        <f t="shared" si="47"/>
        <v>0</v>
      </c>
    </row>
    <row r="726" spans="1:10" ht="18" customHeight="1">
      <c r="A726" s="23" t="s">
        <v>2043</v>
      </c>
      <c r="B726" s="24" t="s">
        <v>2044</v>
      </c>
      <c r="C726" s="23" t="s">
        <v>2045</v>
      </c>
      <c r="D726" s="25" t="s">
        <v>1040</v>
      </c>
      <c r="E726" s="26">
        <v>146</v>
      </c>
      <c r="F726" s="26">
        <v>275</v>
      </c>
      <c r="G726" s="26"/>
      <c r="H726" s="46">
        <v>0.2</v>
      </c>
      <c r="I726" s="27">
        <v>0</v>
      </c>
      <c r="J726" s="28">
        <f t="shared" si="47"/>
        <v>0</v>
      </c>
    </row>
    <row r="727" spans="1:10" ht="18" customHeight="1">
      <c r="A727" s="23" t="s">
        <v>2046</v>
      </c>
      <c r="B727" s="24" t="s">
        <v>2047</v>
      </c>
      <c r="C727" s="23" t="s">
        <v>2048</v>
      </c>
      <c r="D727" s="25" t="s">
        <v>1040</v>
      </c>
      <c r="E727" s="26">
        <v>159</v>
      </c>
      <c r="F727" s="26">
        <v>299</v>
      </c>
      <c r="G727" s="26"/>
      <c r="H727" s="46">
        <v>0.2</v>
      </c>
      <c r="I727" s="27">
        <v>0</v>
      </c>
      <c r="J727" s="28">
        <f t="shared" si="47"/>
        <v>0</v>
      </c>
    </row>
    <row r="728" spans="1:10" ht="18" customHeight="1">
      <c r="A728" s="23" t="s">
        <v>2049</v>
      </c>
      <c r="B728" s="24" t="s">
        <v>2050</v>
      </c>
      <c r="C728" s="23" t="s">
        <v>2051</v>
      </c>
      <c r="D728" s="25" t="s">
        <v>1040</v>
      </c>
      <c r="E728" s="26">
        <v>159</v>
      </c>
      <c r="F728" s="26">
        <v>299</v>
      </c>
      <c r="G728" s="26"/>
      <c r="H728" s="46">
        <v>0.2</v>
      </c>
      <c r="I728" s="27">
        <v>0</v>
      </c>
      <c r="J728" s="28">
        <f t="shared" si="47"/>
        <v>0</v>
      </c>
    </row>
    <row r="729" spans="1:10" ht="18" customHeight="1">
      <c r="A729" s="23" t="s">
        <v>2052</v>
      </c>
      <c r="B729" s="24" t="s">
        <v>2053</v>
      </c>
      <c r="C729" s="23" t="s">
        <v>2054</v>
      </c>
      <c r="D729" s="25" t="s">
        <v>1040</v>
      </c>
      <c r="E729" s="26">
        <v>159</v>
      </c>
      <c r="F729" s="26">
        <v>299</v>
      </c>
      <c r="G729" s="26"/>
      <c r="H729" s="46">
        <v>0.2</v>
      </c>
      <c r="I729" s="27">
        <v>0</v>
      </c>
      <c r="J729" s="28">
        <f t="shared" si="47"/>
        <v>0</v>
      </c>
    </row>
    <row r="730" spans="1:10" ht="18" customHeight="1">
      <c r="A730" s="23" t="s">
        <v>2055</v>
      </c>
      <c r="B730" s="24" t="s">
        <v>2056</v>
      </c>
      <c r="C730" s="23" t="s">
        <v>2057</v>
      </c>
      <c r="D730" s="25" t="s">
        <v>1040</v>
      </c>
      <c r="E730" s="26">
        <v>157</v>
      </c>
      <c r="F730" s="26">
        <v>293</v>
      </c>
      <c r="G730" s="26"/>
      <c r="H730" s="46">
        <v>0.2</v>
      </c>
      <c r="I730" s="27">
        <v>0</v>
      </c>
      <c r="J730" s="28">
        <f t="shared" si="47"/>
        <v>0</v>
      </c>
    </row>
    <row r="731" spans="1:10" ht="18" customHeight="1">
      <c r="A731" s="23" t="s">
        <v>2058</v>
      </c>
      <c r="B731" s="24" t="s">
        <v>2059</v>
      </c>
      <c r="C731" s="23" t="s">
        <v>2051</v>
      </c>
      <c r="D731" s="25" t="s">
        <v>1040</v>
      </c>
      <c r="E731" s="26">
        <v>167</v>
      </c>
      <c r="F731" s="26">
        <v>299</v>
      </c>
      <c r="G731" s="26"/>
      <c r="H731" s="46">
        <v>0.2</v>
      </c>
      <c r="I731" s="27">
        <v>0</v>
      </c>
      <c r="J731" s="28">
        <f t="shared" si="47"/>
        <v>0</v>
      </c>
    </row>
    <row r="732" spans="1:10" ht="18" customHeight="1">
      <c r="A732" s="23" t="s">
        <v>2060</v>
      </c>
      <c r="B732" s="24" t="s">
        <v>2061</v>
      </c>
      <c r="C732" s="23" t="s">
        <v>2062</v>
      </c>
      <c r="D732" s="25" t="s">
        <v>1040</v>
      </c>
      <c r="E732" s="26">
        <v>157</v>
      </c>
      <c r="F732" s="26">
        <v>293</v>
      </c>
      <c r="G732" s="26"/>
      <c r="H732" s="46">
        <v>0.2</v>
      </c>
      <c r="I732" s="27">
        <v>0</v>
      </c>
      <c r="J732" s="28">
        <f t="shared" si="47"/>
        <v>0</v>
      </c>
    </row>
    <row r="733" spans="1:10" ht="18" customHeight="1">
      <c r="A733" s="23" t="s">
        <v>2063</v>
      </c>
      <c r="B733" s="24" t="s">
        <v>2064</v>
      </c>
      <c r="C733" s="23"/>
      <c r="D733" s="25" t="s">
        <v>1040</v>
      </c>
      <c r="E733" s="26">
        <v>159</v>
      </c>
      <c r="F733" s="26">
        <v>299</v>
      </c>
      <c r="G733" s="26"/>
      <c r="H733" s="46">
        <v>0.2</v>
      </c>
      <c r="I733" s="27">
        <v>0</v>
      </c>
      <c r="J733" s="28">
        <f t="shared" si="47"/>
        <v>0</v>
      </c>
    </row>
    <row r="734" spans="1:10" ht="18" customHeight="1">
      <c r="A734" s="151" t="s">
        <v>2065</v>
      </c>
      <c r="B734" s="152"/>
      <c r="C734" s="152"/>
      <c r="D734" s="152"/>
      <c r="E734" s="152"/>
      <c r="F734" s="152"/>
      <c r="G734" s="152"/>
      <c r="H734" s="153"/>
      <c r="I734" s="27">
        <v>0</v>
      </c>
      <c r="J734" s="28"/>
    </row>
    <row r="735" spans="1:10" ht="18" customHeight="1">
      <c r="A735" s="23" t="s">
        <v>2066</v>
      </c>
      <c r="B735" s="24" t="s">
        <v>2067</v>
      </c>
      <c r="C735" s="23" t="s">
        <v>2068</v>
      </c>
      <c r="D735" s="25" t="s">
        <v>1040</v>
      </c>
      <c r="E735" s="26">
        <v>220</v>
      </c>
      <c r="F735" s="26">
        <v>419</v>
      </c>
      <c r="G735" s="26"/>
      <c r="H735" s="46">
        <v>0.25</v>
      </c>
      <c r="I735" s="27">
        <v>0</v>
      </c>
      <c r="J735" s="28">
        <f t="shared" ref="J735:J743" si="48">I735*E735*(1-H735)</f>
        <v>0</v>
      </c>
    </row>
    <row r="736" spans="1:10" ht="18" customHeight="1">
      <c r="A736" s="23" t="s">
        <v>2069</v>
      </c>
      <c r="B736" s="24" t="s">
        <v>2070</v>
      </c>
      <c r="C736" s="23" t="s">
        <v>2071</v>
      </c>
      <c r="D736" s="25" t="s">
        <v>1040</v>
      </c>
      <c r="E736" s="26">
        <v>209</v>
      </c>
      <c r="F736" s="26">
        <v>389</v>
      </c>
      <c r="G736" s="26"/>
      <c r="H736" s="46">
        <v>0.25</v>
      </c>
      <c r="I736" s="27">
        <v>0</v>
      </c>
      <c r="J736" s="28">
        <f t="shared" si="48"/>
        <v>0</v>
      </c>
    </row>
    <row r="737" spans="1:10" ht="18" customHeight="1">
      <c r="A737" s="23" t="s">
        <v>2072</v>
      </c>
      <c r="B737" s="24" t="s">
        <v>2073</v>
      </c>
      <c r="C737" s="23" t="s">
        <v>2074</v>
      </c>
      <c r="D737" s="25" t="s">
        <v>1040</v>
      </c>
      <c r="E737" s="26">
        <v>249</v>
      </c>
      <c r="F737" s="26">
        <v>459</v>
      </c>
      <c r="G737" s="26"/>
      <c r="H737" s="46">
        <v>0.25</v>
      </c>
      <c r="I737" s="27">
        <v>0</v>
      </c>
      <c r="J737" s="28">
        <f t="shared" si="48"/>
        <v>0</v>
      </c>
    </row>
    <row r="738" spans="1:10" ht="18" customHeight="1">
      <c r="A738" s="23" t="s">
        <v>2075</v>
      </c>
      <c r="B738" s="24" t="s">
        <v>2076</v>
      </c>
      <c r="C738" s="23" t="s">
        <v>2077</v>
      </c>
      <c r="D738" s="25" t="s">
        <v>1040</v>
      </c>
      <c r="E738" s="26">
        <v>258</v>
      </c>
      <c r="F738" s="26">
        <v>461</v>
      </c>
      <c r="G738" s="26"/>
      <c r="H738" s="46">
        <v>0.25</v>
      </c>
      <c r="I738" s="27">
        <v>0</v>
      </c>
      <c r="J738" s="28">
        <f t="shared" si="48"/>
        <v>0</v>
      </c>
    </row>
    <row r="739" spans="1:10" ht="18" customHeight="1">
      <c r="A739" s="23" t="s">
        <v>2078</v>
      </c>
      <c r="B739" s="24" t="s">
        <v>2079</v>
      </c>
      <c r="C739" s="23" t="s">
        <v>2080</v>
      </c>
      <c r="D739" s="25" t="s">
        <v>1040</v>
      </c>
      <c r="E739" s="26">
        <v>239</v>
      </c>
      <c r="F739" s="26">
        <v>439</v>
      </c>
      <c r="G739" s="26"/>
      <c r="H739" s="46">
        <v>0.25</v>
      </c>
      <c r="I739" s="27">
        <v>0</v>
      </c>
      <c r="J739" s="28">
        <f t="shared" si="48"/>
        <v>0</v>
      </c>
    </row>
    <row r="740" spans="1:10" ht="18" customHeight="1">
      <c r="A740" s="23" t="s">
        <v>2081</v>
      </c>
      <c r="B740" s="24" t="s">
        <v>2082</v>
      </c>
      <c r="C740" s="23" t="s">
        <v>2083</v>
      </c>
      <c r="D740" s="25" t="s">
        <v>1040</v>
      </c>
      <c r="E740" s="26">
        <v>249</v>
      </c>
      <c r="F740" s="26">
        <v>459</v>
      </c>
      <c r="G740" s="26"/>
      <c r="H740" s="46">
        <v>0.25</v>
      </c>
      <c r="I740" s="27">
        <v>0</v>
      </c>
      <c r="J740" s="28">
        <f t="shared" si="48"/>
        <v>0</v>
      </c>
    </row>
    <row r="741" spans="1:10" ht="18" customHeight="1">
      <c r="A741" s="23" t="s">
        <v>2084</v>
      </c>
      <c r="B741" s="24" t="s">
        <v>2085</v>
      </c>
      <c r="C741" s="23" t="s">
        <v>2086</v>
      </c>
      <c r="D741" s="25" t="s">
        <v>1040</v>
      </c>
      <c r="E741" s="26">
        <v>258</v>
      </c>
      <c r="F741" s="26">
        <v>461</v>
      </c>
      <c r="G741" s="26"/>
      <c r="H741" s="46">
        <v>0.25</v>
      </c>
      <c r="I741" s="27">
        <v>0</v>
      </c>
      <c r="J741" s="28">
        <f t="shared" si="48"/>
        <v>0</v>
      </c>
    </row>
    <row r="742" spans="1:10" ht="18" customHeight="1">
      <c r="A742" s="23" t="s">
        <v>2087</v>
      </c>
      <c r="B742" s="24" t="s">
        <v>2088</v>
      </c>
      <c r="C742" s="23" t="s">
        <v>2089</v>
      </c>
      <c r="D742" s="25" t="s">
        <v>1040</v>
      </c>
      <c r="E742" s="26">
        <v>220</v>
      </c>
      <c r="F742" s="26">
        <v>419</v>
      </c>
      <c r="G742" s="26"/>
      <c r="H742" s="46">
        <v>0.25</v>
      </c>
      <c r="I742" s="27">
        <v>0</v>
      </c>
      <c r="J742" s="28">
        <f t="shared" si="48"/>
        <v>0</v>
      </c>
    </row>
    <row r="743" spans="1:10" ht="18" customHeight="1">
      <c r="A743" s="23" t="s">
        <v>2090</v>
      </c>
      <c r="B743" s="24" t="s">
        <v>2091</v>
      </c>
      <c r="C743" s="23" t="s">
        <v>2092</v>
      </c>
      <c r="D743" s="25" t="s">
        <v>1040</v>
      </c>
      <c r="E743" s="26">
        <v>220</v>
      </c>
      <c r="F743" s="26">
        <v>419</v>
      </c>
      <c r="G743" s="26"/>
      <c r="H743" s="46">
        <v>0.25</v>
      </c>
      <c r="I743" s="27">
        <v>0</v>
      </c>
      <c r="J743" s="28">
        <f t="shared" si="48"/>
        <v>0</v>
      </c>
    </row>
    <row r="744" spans="1:10" ht="18" customHeight="1">
      <c r="A744" s="151" t="s">
        <v>2093</v>
      </c>
      <c r="B744" s="152"/>
      <c r="C744" s="152"/>
      <c r="D744" s="152"/>
      <c r="E744" s="152"/>
      <c r="F744" s="152"/>
      <c r="G744" s="152"/>
      <c r="H744" s="153"/>
      <c r="I744" s="27">
        <v>0</v>
      </c>
      <c r="J744" s="28"/>
    </row>
    <row r="745" spans="1:10" ht="18" customHeight="1">
      <c r="A745" s="23" t="s">
        <v>2094</v>
      </c>
      <c r="B745" s="24" t="s">
        <v>2095</v>
      </c>
      <c r="C745" s="23" t="s">
        <v>2096</v>
      </c>
      <c r="D745" s="25" t="s">
        <v>1640</v>
      </c>
      <c r="E745" s="26">
        <v>199</v>
      </c>
      <c r="F745" s="26">
        <v>369</v>
      </c>
      <c r="G745" s="26"/>
      <c r="H745" s="46">
        <v>0.25</v>
      </c>
      <c r="I745" s="27">
        <v>0</v>
      </c>
      <c r="J745" s="28">
        <f t="shared" ref="J745:J754" si="49">I745*E745*(1-H745)</f>
        <v>0</v>
      </c>
    </row>
    <row r="746" spans="1:10" ht="18" customHeight="1">
      <c r="A746" s="23" t="s">
        <v>2097</v>
      </c>
      <c r="B746" s="24" t="s">
        <v>2098</v>
      </c>
      <c r="C746" s="23" t="s">
        <v>2099</v>
      </c>
      <c r="D746" s="25" t="s">
        <v>1640</v>
      </c>
      <c r="E746" s="26">
        <v>199</v>
      </c>
      <c r="F746" s="26">
        <v>369</v>
      </c>
      <c r="G746" s="26"/>
      <c r="H746" s="46">
        <v>0.25</v>
      </c>
      <c r="I746" s="27">
        <v>0</v>
      </c>
      <c r="J746" s="28">
        <f t="shared" si="49"/>
        <v>0</v>
      </c>
    </row>
    <row r="747" spans="1:10" ht="18" customHeight="1">
      <c r="A747" s="23" t="s">
        <v>2100</v>
      </c>
      <c r="B747" s="24" t="s">
        <v>2101</v>
      </c>
      <c r="C747" s="23" t="s">
        <v>2102</v>
      </c>
      <c r="D747" s="25" t="s">
        <v>1640</v>
      </c>
      <c r="E747" s="26">
        <v>199</v>
      </c>
      <c r="F747" s="26">
        <v>369</v>
      </c>
      <c r="G747" s="26"/>
      <c r="H747" s="46">
        <v>0.25</v>
      </c>
      <c r="I747" s="27">
        <v>0</v>
      </c>
      <c r="J747" s="28">
        <f t="shared" si="49"/>
        <v>0</v>
      </c>
    </row>
    <row r="748" spans="1:10" ht="18" customHeight="1">
      <c r="A748" s="23" t="s">
        <v>2103</v>
      </c>
      <c r="B748" s="24" t="s">
        <v>2104</v>
      </c>
      <c r="C748" s="23" t="s">
        <v>2105</v>
      </c>
      <c r="D748" s="25" t="s">
        <v>1640</v>
      </c>
      <c r="E748" s="26">
        <v>239</v>
      </c>
      <c r="F748" s="26">
        <v>439</v>
      </c>
      <c r="G748" s="26"/>
      <c r="H748" s="46">
        <v>0.25</v>
      </c>
      <c r="I748" s="27">
        <v>0</v>
      </c>
      <c r="J748" s="28">
        <f t="shared" si="49"/>
        <v>0</v>
      </c>
    </row>
    <row r="749" spans="1:10" ht="18" customHeight="1">
      <c r="A749" s="23" t="s">
        <v>2106</v>
      </c>
      <c r="B749" s="24" t="s">
        <v>2107</v>
      </c>
      <c r="C749" s="23" t="s">
        <v>2108</v>
      </c>
      <c r="D749" s="25" t="s">
        <v>1640</v>
      </c>
      <c r="E749" s="26">
        <v>251</v>
      </c>
      <c r="F749" s="26">
        <v>449</v>
      </c>
      <c r="G749" s="26"/>
      <c r="H749" s="46">
        <v>0.25</v>
      </c>
      <c r="I749" s="27">
        <v>0</v>
      </c>
      <c r="J749" s="28">
        <f t="shared" si="49"/>
        <v>0</v>
      </c>
    </row>
    <row r="750" spans="1:10" ht="18" customHeight="1">
      <c r="A750" s="23" t="s">
        <v>2109</v>
      </c>
      <c r="B750" s="24" t="s">
        <v>2110</v>
      </c>
      <c r="C750" s="23" t="s">
        <v>2111</v>
      </c>
      <c r="D750" s="25" t="s">
        <v>1640</v>
      </c>
      <c r="E750" s="26">
        <v>251</v>
      </c>
      <c r="F750" s="26">
        <v>449</v>
      </c>
      <c r="G750" s="26"/>
      <c r="H750" s="46">
        <v>0.25</v>
      </c>
      <c r="I750" s="27">
        <v>0</v>
      </c>
      <c r="J750" s="28">
        <f t="shared" si="49"/>
        <v>0</v>
      </c>
    </row>
    <row r="751" spans="1:10" ht="18" customHeight="1">
      <c r="A751" s="23" t="s">
        <v>2112</v>
      </c>
      <c r="B751" s="24" t="s">
        <v>2113</v>
      </c>
      <c r="C751" s="23" t="s">
        <v>2114</v>
      </c>
      <c r="D751" s="25" t="s">
        <v>1640</v>
      </c>
      <c r="E751" s="26">
        <v>239</v>
      </c>
      <c r="F751" s="26">
        <v>439</v>
      </c>
      <c r="G751" s="26"/>
      <c r="H751" s="46">
        <v>0.25</v>
      </c>
      <c r="I751" s="27">
        <v>0</v>
      </c>
      <c r="J751" s="28">
        <f t="shared" si="49"/>
        <v>0</v>
      </c>
    </row>
    <row r="752" spans="1:10" ht="18" customHeight="1">
      <c r="A752" s="23" t="s">
        <v>2115</v>
      </c>
      <c r="B752" s="24" t="s">
        <v>2116</v>
      </c>
      <c r="C752" s="23" t="s">
        <v>2117</v>
      </c>
      <c r="D752" s="25" t="s">
        <v>1640</v>
      </c>
      <c r="E752" s="26">
        <v>239</v>
      </c>
      <c r="F752" s="26">
        <v>439</v>
      </c>
      <c r="G752" s="26"/>
      <c r="H752" s="46">
        <v>0.25</v>
      </c>
      <c r="I752" s="27">
        <v>0</v>
      </c>
      <c r="J752" s="28">
        <f t="shared" si="49"/>
        <v>0</v>
      </c>
    </row>
    <row r="753" spans="1:10" ht="18" customHeight="1">
      <c r="A753" s="23" t="s">
        <v>2118</v>
      </c>
      <c r="B753" s="24" t="s">
        <v>2119</v>
      </c>
      <c r="C753" s="23" t="s">
        <v>2120</v>
      </c>
      <c r="D753" s="25" t="s">
        <v>1640</v>
      </c>
      <c r="E753" s="26">
        <v>209</v>
      </c>
      <c r="F753" s="26">
        <v>379</v>
      </c>
      <c r="G753" s="26"/>
      <c r="H753" s="46">
        <v>0.25</v>
      </c>
      <c r="I753" s="27">
        <v>0</v>
      </c>
      <c r="J753" s="28">
        <f t="shared" si="49"/>
        <v>0</v>
      </c>
    </row>
    <row r="754" spans="1:10" ht="18" customHeight="1">
      <c r="A754" s="23" t="s">
        <v>2121</v>
      </c>
      <c r="B754" s="24" t="s">
        <v>2122</v>
      </c>
      <c r="C754" s="23" t="s">
        <v>2123</v>
      </c>
      <c r="D754" s="25" t="s">
        <v>1640</v>
      </c>
      <c r="E754" s="26">
        <v>209</v>
      </c>
      <c r="F754" s="26">
        <v>379</v>
      </c>
      <c r="G754" s="26"/>
      <c r="H754" s="46">
        <v>0.25</v>
      </c>
      <c r="I754" s="27">
        <v>0</v>
      </c>
      <c r="J754" s="28">
        <f t="shared" si="49"/>
        <v>0</v>
      </c>
    </row>
    <row r="755" spans="1:10" ht="18" customHeight="1">
      <c r="A755" s="151" t="s">
        <v>2124</v>
      </c>
      <c r="B755" s="152"/>
      <c r="C755" s="152"/>
      <c r="D755" s="152"/>
      <c r="E755" s="152"/>
      <c r="F755" s="152"/>
      <c r="G755" s="152"/>
      <c r="H755" s="153"/>
      <c r="I755" s="27">
        <v>0</v>
      </c>
      <c r="J755" s="28"/>
    </row>
    <row r="756" spans="1:10" ht="18" customHeight="1">
      <c r="A756" s="151" t="s">
        <v>2125</v>
      </c>
      <c r="B756" s="152"/>
      <c r="C756" s="152"/>
      <c r="D756" s="152"/>
      <c r="E756" s="152"/>
      <c r="F756" s="152"/>
      <c r="G756" s="152"/>
      <c r="H756" s="153"/>
      <c r="I756" s="27">
        <v>0</v>
      </c>
      <c r="J756" s="28"/>
    </row>
    <row r="757" spans="1:10" ht="18" customHeight="1">
      <c r="A757" s="23" t="s">
        <v>2126</v>
      </c>
      <c r="B757" s="24" t="s">
        <v>2127</v>
      </c>
      <c r="C757" s="23"/>
      <c r="D757" s="25" t="s">
        <v>937</v>
      </c>
      <c r="E757" s="26">
        <v>178</v>
      </c>
      <c r="F757" s="26">
        <v>314</v>
      </c>
      <c r="G757" s="26"/>
      <c r="H757" s="46">
        <v>0.25</v>
      </c>
      <c r="I757" s="27">
        <v>0</v>
      </c>
      <c r="J757" s="28">
        <f t="shared" ref="J757:J770" si="50">I757*E757*(1-H757)</f>
        <v>0</v>
      </c>
    </row>
    <row r="758" spans="1:10" ht="18" customHeight="1">
      <c r="A758" s="23" t="s">
        <v>2128</v>
      </c>
      <c r="B758" s="24" t="s">
        <v>2129</v>
      </c>
      <c r="C758" s="23"/>
      <c r="D758" s="25" t="s">
        <v>937</v>
      </c>
      <c r="E758" s="26">
        <v>178</v>
      </c>
      <c r="F758" s="26">
        <v>314</v>
      </c>
      <c r="G758" s="26"/>
      <c r="H758" s="46">
        <v>0.2</v>
      </c>
      <c r="I758" s="27">
        <v>0</v>
      </c>
      <c r="J758" s="28">
        <f t="shared" si="50"/>
        <v>0</v>
      </c>
    </row>
    <row r="759" spans="1:10" ht="18" customHeight="1">
      <c r="A759" s="23" t="s">
        <v>2130</v>
      </c>
      <c r="B759" s="24" t="s">
        <v>2131</v>
      </c>
      <c r="C759" s="23"/>
      <c r="D759" s="25" t="s">
        <v>937</v>
      </c>
      <c r="E759" s="26">
        <v>159</v>
      </c>
      <c r="F759" s="26">
        <v>299</v>
      </c>
      <c r="G759" s="26"/>
      <c r="H759" s="46">
        <v>0.2</v>
      </c>
      <c r="I759" s="27">
        <v>0</v>
      </c>
      <c r="J759" s="28">
        <f t="shared" si="50"/>
        <v>0</v>
      </c>
    </row>
    <row r="760" spans="1:10" ht="18" customHeight="1">
      <c r="A760" s="23" t="s">
        <v>2132</v>
      </c>
      <c r="B760" s="24" t="s">
        <v>2133</v>
      </c>
      <c r="C760" s="23"/>
      <c r="D760" s="25" t="s">
        <v>937</v>
      </c>
      <c r="E760" s="26">
        <v>178</v>
      </c>
      <c r="F760" s="26">
        <v>314</v>
      </c>
      <c r="G760" s="26"/>
      <c r="H760" s="46">
        <v>0.2</v>
      </c>
      <c r="I760" s="27">
        <v>0</v>
      </c>
      <c r="J760" s="28">
        <f t="shared" si="50"/>
        <v>0</v>
      </c>
    </row>
    <row r="761" spans="1:10" ht="18" customHeight="1">
      <c r="A761" s="23" t="s">
        <v>2134</v>
      </c>
      <c r="B761" s="24" t="s">
        <v>2135</v>
      </c>
      <c r="C761" s="23"/>
      <c r="D761" s="25" t="s">
        <v>937</v>
      </c>
      <c r="E761" s="26">
        <v>159</v>
      </c>
      <c r="F761" s="26">
        <v>299</v>
      </c>
      <c r="G761" s="26"/>
      <c r="H761" s="46">
        <v>0.2</v>
      </c>
      <c r="I761" s="27">
        <v>0</v>
      </c>
      <c r="J761" s="28">
        <f t="shared" si="50"/>
        <v>0</v>
      </c>
    </row>
    <row r="762" spans="1:10" ht="18" customHeight="1">
      <c r="A762" s="23" t="s">
        <v>2136</v>
      </c>
      <c r="B762" s="24" t="s">
        <v>2137</v>
      </c>
      <c r="C762" s="23"/>
      <c r="D762" s="25" t="s">
        <v>937</v>
      </c>
      <c r="E762" s="26">
        <v>167</v>
      </c>
      <c r="F762" s="26">
        <v>304</v>
      </c>
      <c r="G762" s="26"/>
      <c r="H762" s="46">
        <v>0.2</v>
      </c>
      <c r="I762" s="27">
        <v>0</v>
      </c>
      <c r="J762" s="28">
        <f t="shared" si="50"/>
        <v>0</v>
      </c>
    </row>
    <row r="763" spans="1:10" ht="18" customHeight="1">
      <c r="A763" s="23" t="s">
        <v>2138</v>
      </c>
      <c r="B763" s="24" t="s">
        <v>2139</v>
      </c>
      <c r="C763" s="23"/>
      <c r="D763" s="25" t="s">
        <v>937</v>
      </c>
      <c r="E763" s="26">
        <v>178</v>
      </c>
      <c r="F763" s="26">
        <v>314</v>
      </c>
      <c r="G763" s="26"/>
      <c r="H763" s="46">
        <v>0.2</v>
      </c>
      <c r="I763" s="27">
        <v>0</v>
      </c>
      <c r="J763" s="28">
        <f t="shared" si="50"/>
        <v>0</v>
      </c>
    </row>
    <row r="764" spans="1:10" ht="18" customHeight="1">
      <c r="A764" s="23" t="s">
        <v>2140</v>
      </c>
      <c r="B764" s="24" t="s">
        <v>2141</v>
      </c>
      <c r="C764" s="23"/>
      <c r="D764" s="25" t="s">
        <v>937</v>
      </c>
      <c r="E764" s="26">
        <v>167</v>
      </c>
      <c r="F764" s="26">
        <v>304</v>
      </c>
      <c r="G764" s="26"/>
      <c r="H764" s="46">
        <v>0.2</v>
      </c>
      <c r="I764" s="27">
        <v>0</v>
      </c>
      <c r="J764" s="28">
        <f t="shared" si="50"/>
        <v>0</v>
      </c>
    </row>
    <row r="765" spans="1:10" ht="18" customHeight="1">
      <c r="A765" s="23" t="s">
        <v>2142</v>
      </c>
      <c r="B765" s="24" t="s">
        <v>2143</v>
      </c>
      <c r="C765" s="23"/>
      <c r="D765" s="25" t="s">
        <v>937</v>
      </c>
      <c r="E765" s="26">
        <v>178</v>
      </c>
      <c r="F765" s="26">
        <v>314</v>
      </c>
      <c r="G765" s="26"/>
      <c r="H765" s="46">
        <v>0.2</v>
      </c>
      <c r="I765" s="27">
        <v>0</v>
      </c>
      <c r="J765" s="28">
        <f t="shared" si="50"/>
        <v>0</v>
      </c>
    </row>
    <row r="766" spans="1:10" ht="18" customHeight="1">
      <c r="A766" s="23" t="s">
        <v>2144</v>
      </c>
      <c r="B766" s="24" t="s">
        <v>2145</v>
      </c>
      <c r="C766" s="23"/>
      <c r="D766" s="25" t="s">
        <v>937</v>
      </c>
      <c r="E766" s="26">
        <v>178</v>
      </c>
      <c r="F766" s="26">
        <v>314</v>
      </c>
      <c r="G766" s="26"/>
      <c r="H766" s="46">
        <v>0.25</v>
      </c>
      <c r="I766" s="27">
        <v>0</v>
      </c>
      <c r="J766" s="28">
        <f t="shared" si="50"/>
        <v>0</v>
      </c>
    </row>
    <row r="767" spans="1:10" ht="18" customHeight="1">
      <c r="A767" s="23" t="s">
        <v>2146</v>
      </c>
      <c r="B767" s="24" t="s">
        <v>2147</v>
      </c>
      <c r="C767" s="23"/>
      <c r="D767" s="25" t="s">
        <v>937</v>
      </c>
      <c r="E767" s="26">
        <v>167</v>
      </c>
      <c r="F767" s="26">
        <v>304</v>
      </c>
      <c r="G767" s="26"/>
      <c r="H767" s="46">
        <v>0.15</v>
      </c>
      <c r="I767" s="27">
        <v>0</v>
      </c>
      <c r="J767" s="28">
        <f t="shared" si="50"/>
        <v>0</v>
      </c>
    </row>
    <row r="768" spans="1:10" ht="18" customHeight="1">
      <c r="A768" s="23" t="s">
        <v>2148</v>
      </c>
      <c r="B768" s="24" t="s">
        <v>2149</v>
      </c>
      <c r="C768" s="23"/>
      <c r="D768" s="25" t="s">
        <v>937</v>
      </c>
      <c r="E768" s="26">
        <v>178</v>
      </c>
      <c r="F768" s="26">
        <v>314</v>
      </c>
      <c r="G768" s="26"/>
      <c r="H768" s="46">
        <v>0.2</v>
      </c>
      <c r="I768" s="27">
        <v>0</v>
      </c>
      <c r="J768" s="28">
        <f t="shared" si="50"/>
        <v>0</v>
      </c>
    </row>
    <row r="769" spans="1:10" ht="18" customHeight="1">
      <c r="A769" s="23" t="s">
        <v>2150</v>
      </c>
      <c r="B769" s="24" t="s">
        <v>2151</v>
      </c>
      <c r="C769" s="23"/>
      <c r="D769" s="25" t="s">
        <v>937</v>
      </c>
      <c r="E769" s="26">
        <v>167</v>
      </c>
      <c r="F769" s="26">
        <v>304</v>
      </c>
      <c r="G769" s="26"/>
      <c r="H769" s="46">
        <v>0.2</v>
      </c>
      <c r="I769" s="27">
        <v>0</v>
      </c>
      <c r="J769" s="28">
        <f t="shared" si="50"/>
        <v>0</v>
      </c>
    </row>
    <row r="770" spans="1:10" ht="18" customHeight="1">
      <c r="A770" s="23" t="s">
        <v>2152</v>
      </c>
      <c r="B770" s="24" t="s">
        <v>2153</v>
      </c>
      <c r="C770" s="23"/>
      <c r="D770" s="25" t="s">
        <v>937</v>
      </c>
      <c r="E770" s="26">
        <v>178</v>
      </c>
      <c r="F770" s="26">
        <v>314</v>
      </c>
      <c r="G770" s="26"/>
      <c r="H770" s="46">
        <v>0.2</v>
      </c>
      <c r="I770" s="27">
        <v>0</v>
      </c>
      <c r="J770" s="28">
        <f t="shared" si="50"/>
        <v>0</v>
      </c>
    </row>
  </sheetData>
  <mergeCells count="86">
    <mergeCell ref="G2:H2"/>
    <mergeCell ref="A5:H5"/>
    <mergeCell ref="A6:H6"/>
    <mergeCell ref="A7:H7"/>
    <mergeCell ref="A14:H14"/>
    <mergeCell ref="A2:F3"/>
    <mergeCell ref="A22:H22"/>
    <mergeCell ref="A23:H23"/>
    <mergeCell ref="A35:H35"/>
    <mergeCell ref="A55:H55"/>
    <mergeCell ref="A56:H56"/>
    <mergeCell ref="A62:H62"/>
    <mergeCell ref="A66:H66"/>
    <mergeCell ref="A78:H78"/>
    <mergeCell ref="A82:H82"/>
    <mergeCell ref="A93:H93"/>
    <mergeCell ref="A94:H94"/>
    <mergeCell ref="A110:H110"/>
    <mergeCell ref="A118:H118"/>
    <mergeCell ref="A119:H119"/>
    <mergeCell ref="A136:H136"/>
    <mergeCell ref="A171:H171"/>
    <mergeCell ref="A182:H182"/>
    <mergeCell ref="A195:H195"/>
    <mergeCell ref="A202:H202"/>
    <mergeCell ref="A203:H203"/>
    <mergeCell ref="A208:H208"/>
    <mergeCell ref="A221:H221"/>
    <mergeCell ref="A223:H223"/>
    <mergeCell ref="A233:H233"/>
    <mergeCell ref="A242:H242"/>
    <mergeCell ref="A248:H248"/>
    <mergeCell ref="A252:H252"/>
    <mergeCell ref="A265:H265"/>
    <mergeCell ref="A266:H266"/>
    <mergeCell ref="A273:H273"/>
    <mergeCell ref="A278:H278"/>
    <mergeCell ref="A287:H287"/>
    <mergeCell ref="A296:H296"/>
    <mergeCell ref="A305:H305"/>
    <mergeCell ref="A314:H314"/>
    <mergeCell ref="A321:H321"/>
    <mergeCell ref="A330:H330"/>
    <mergeCell ref="A338:H338"/>
    <mergeCell ref="A339:H339"/>
    <mergeCell ref="A355:H355"/>
    <mergeCell ref="A357:H357"/>
    <mergeCell ref="A359:H359"/>
    <mergeCell ref="A364:H364"/>
    <mergeCell ref="A371:H371"/>
    <mergeCell ref="A372:H372"/>
    <mergeCell ref="A400:H400"/>
    <mergeCell ref="A414:H414"/>
    <mergeCell ref="A424:H424"/>
    <mergeCell ref="A456:H456"/>
    <mergeCell ref="A458:H458"/>
    <mergeCell ref="A461:H461"/>
    <mergeCell ref="A476:H476"/>
    <mergeCell ref="A477:H477"/>
    <mergeCell ref="A482:H482"/>
    <mergeCell ref="A493:H493"/>
    <mergeCell ref="A504:H504"/>
    <mergeCell ref="A527:H527"/>
    <mergeCell ref="A543:H543"/>
    <mergeCell ref="A544:H544"/>
    <mergeCell ref="A579:H579"/>
    <mergeCell ref="A590:H590"/>
    <mergeCell ref="A602:H602"/>
    <mergeCell ref="A603:H603"/>
    <mergeCell ref="A608:H608"/>
    <mergeCell ref="A617:H617"/>
    <mergeCell ref="A618:H618"/>
    <mergeCell ref="A634:H634"/>
    <mergeCell ref="A659:H659"/>
    <mergeCell ref="A667:H667"/>
    <mergeCell ref="A676:H676"/>
    <mergeCell ref="A693:H693"/>
    <mergeCell ref="A694:H694"/>
    <mergeCell ref="A707:H707"/>
    <mergeCell ref="A710:H710"/>
    <mergeCell ref="A711:H711"/>
    <mergeCell ref="A719:H719"/>
    <mergeCell ref="A734:H734"/>
    <mergeCell ref="A744:H744"/>
    <mergeCell ref="A755:H755"/>
    <mergeCell ref="A756:H756"/>
  </mergeCells>
  <hyperlinks>
    <hyperlink ref="I1" location="null!R1C1" display="в начало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B85"/>
  <sheetViews>
    <sheetView workbookViewId="0">
      <pane ySplit="4" topLeftCell="A5" activePane="bottomLeft" state="frozen"/>
      <selection pane="bottomLeft" activeCell="L68" sqref="L68:M68"/>
    </sheetView>
  </sheetViews>
  <sheetFormatPr defaultColWidth="16.83203125" defaultRowHeight="15" customHeight="1"/>
  <cols>
    <col min="1" max="1" width="18.33203125" customWidth="1"/>
    <col min="2" max="2" width="68.5" customWidth="1"/>
    <col min="3" max="3" width="11.33203125" hidden="1" customWidth="1"/>
    <col min="4" max="4" width="8.5" customWidth="1"/>
    <col min="5" max="8" width="11.83203125" customWidth="1"/>
    <col min="9" max="9" width="10.83203125" customWidth="1"/>
    <col min="10" max="10" width="11.83203125" customWidth="1"/>
    <col min="11" max="11" width="16.5" customWidth="1"/>
    <col min="12" max="12" width="12" customWidth="1"/>
    <col min="13" max="13" width="18.83203125" customWidth="1"/>
    <col min="14" max="28" width="12" customWidth="1"/>
  </cols>
  <sheetData>
    <row r="1" spans="1:28" ht="19.5" customHeight="1">
      <c r="A1" s="1" t="s">
        <v>62</v>
      </c>
      <c r="B1" s="2" t="s">
        <v>7092</v>
      </c>
      <c r="C1" s="31"/>
      <c r="D1" s="31"/>
      <c r="E1" s="31"/>
      <c r="F1" s="49"/>
      <c r="G1" s="49"/>
      <c r="H1" s="49"/>
      <c r="I1" s="32"/>
      <c r="J1" s="31"/>
      <c r="K1" s="33" t="s">
        <v>64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12.75" customHeight="1">
      <c r="A2" s="177"/>
      <c r="B2" s="178"/>
      <c r="C2" s="178"/>
      <c r="D2" s="178"/>
      <c r="E2" s="178"/>
      <c r="F2" s="178"/>
      <c r="G2" s="178"/>
      <c r="H2" s="179"/>
      <c r="I2" s="172" t="s">
        <v>65</v>
      </c>
      <c r="J2" s="173"/>
      <c r="K2" s="80">
        <f>АКЦИЯ!I3+Спиннинги!K3+'Силиконовые приманки'!K3+Крючки!K3+'Одежда, сумки'!K3+Аксессуары!I3+'Груза, карабины'!K3+Запчасти!K3</f>
        <v>0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ht="13.5" customHeight="1">
      <c r="A3" s="180"/>
      <c r="B3" s="181"/>
      <c r="C3" s="181"/>
      <c r="D3" s="181"/>
      <c r="E3" s="181"/>
      <c r="F3" s="181"/>
      <c r="G3" s="181"/>
      <c r="H3" s="182"/>
      <c r="I3" s="50"/>
      <c r="J3" s="51" t="s">
        <v>53</v>
      </c>
      <c r="K3" s="81">
        <f>SUM(K5:K85)</f>
        <v>0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34.5" customHeight="1" thickBot="1">
      <c r="A4" s="52" t="s">
        <v>66</v>
      </c>
      <c r="B4" s="21" t="s">
        <v>67</v>
      </c>
      <c r="C4" s="20" t="s">
        <v>68</v>
      </c>
      <c r="D4" s="47" t="s">
        <v>69</v>
      </c>
      <c r="E4" s="45" t="s">
        <v>70</v>
      </c>
      <c r="F4" s="53" t="s">
        <v>71</v>
      </c>
      <c r="G4" s="53" t="s">
        <v>2154</v>
      </c>
      <c r="H4" s="53" t="s">
        <v>2155</v>
      </c>
      <c r="I4" s="15" t="s">
        <v>72</v>
      </c>
      <c r="J4" s="16" t="s">
        <v>73</v>
      </c>
      <c r="K4" s="16" t="s">
        <v>74</v>
      </c>
      <c r="L4" s="18" t="s">
        <v>2156</v>
      </c>
      <c r="M4" s="18" t="s">
        <v>2157</v>
      </c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ht="18" customHeight="1">
      <c r="A5" s="174" t="s">
        <v>2158</v>
      </c>
      <c r="B5" s="175"/>
      <c r="C5" s="175"/>
      <c r="D5" s="175"/>
      <c r="E5" s="175"/>
      <c r="F5" s="175"/>
      <c r="G5" s="175"/>
      <c r="H5" s="175"/>
      <c r="I5" s="176"/>
      <c r="J5" s="112">
        <v>0</v>
      </c>
      <c r="K5" s="113"/>
      <c r="L5" s="123"/>
      <c r="M5" s="124" t="s">
        <v>2159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18" customHeight="1">
      <c r="A6" s="68" t="s">
        <v>2160</v>
      </c>
      <c r="B6" s="69" t="s">
        <v>2161</v>
      </c>
      <c r="C6" s="68"/>
      <c r="D6" s="70" t="s">
        <v>2162</v>
      </c>
      <c r="E6" s="74">
        <v>10999</v>
      </c>
      <c r="F6" s="74">
        <v>15999</v>
      </c>
      <c r="G6" s="74">
        <v>18259</v>
      </c>
      <c r="H6" s="74">
        <v>19520</v>
      </c>
      <c r="I6" s="77">
        <v>0.25</v>
      </c>
      <c r="J6" s="73">
        <v>0</v>
      </c>
      <c r="K6" s="75">
        <f>J6*E6*(1-I6)</f>
        <v>0</v>
      </c>
      <c r="L6" s="72">
        <v>198</v>
      </c>
      <c r="M6" s="76" t="s">
        <v>2163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18" customHeight="1">
      <c r="A7" s="68" t="s">
        <v>2164</v>
      </c>
      <c r="B7" s="69" t="s">
        <v>2165</v>
      </c>
      <c r="C7" s="68"/>
      <c r="D7" s="70" t="s">
        <v>2162</v>
      </c>
      <c r="E7" s="74">
        <v>11459</v>
      </c>
      <c r="F7" s="74">
        <v>16599</v>
      </c>
      <c r="G7" s="74">
        <v>18919</v>
      </c>
      <c r="H7" s="74">
        <v>20226</v>
      </c>
      <c r="I7" s="77">
        <v>0.25</v>
      </c>
      <c r="J7" s="73">
        <v>0</v>
      </c>
      <c r="K7" s="75">
        <f>J7*E7*(1-I7)</f>
        <v>0</v>
      </c>
      <c r="L7" s="72">
        <v>216</v>
      </c>
      <c r="M7" s="76" t="s">
        <v>2166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ht="18" customHeight="1">
      <c r="A8" s="163" t="s">
        <v>2167</v>
      </c>
      <c r="B8" s="164"/>
      <c r="C8" s="164"/>
      <c r="D8" s="164"/>
      <c r="E8" s="164"/>
      <c r="F8" s="164"/>
      <c r="G8" s="164"/>
      <c r="H8" s="164"/>
      <c r="I8" s="165"/>
      <c r="J8" s="115">
        <v>0</v>
      </c>
      <c r="K8" s="116"/>
      <c r="L8" s="114"/>
      <c r="M8" s="145" t="s">
        <v>2159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18" customHeight="1">
      <c r="A9" s="68" t="s">
        <v>2169</v>
      </c>
      <c r="B9" s="69" t="s">
        <v>2170</v>
      </c>
      <c r="C9" s="68"/>
      <c r="D9" s="70" t="s">
        <v>2162</v>
      </c>
      <c r="E9" s="74">
        <v>12419</v>
      </c>
      <c r="F9" s="74">
        <v>17999</v>
      </c>
      <c r="G9" s="74">
        <v>21779</v>
      </c>
      <c r="H9" s="74">
        <v>23284</v>
      </c>
      <c r="I9" s="71"/>
      <c r="J9" s="73">
        <v>0</v>
      </c>
      <c r="K9" s="75">
        <f t="shared" ref="K9:K42" si="0">J9*E9</f>
        <v>0</v>
      </c>
      <c r="L9" s="72">
        <v>224</v>
      </c>
      <c r="M9" s="76" t="s">
        <v>2171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ht="18" customHeight="1">
      <c r="A10" s="88" t="s">
        <v>2172</v>
      </c>
      <c r="B10" s="89" t="s">
        <v>2173</v>
      </c>
      <c r="C10" s="88" t="s">
        <v>2174</v>
      </c>
      <c r="D10" s="87" t="s">
        <v>2162</v>
      </c>
      <c r="E10" s="90">
        <v>11749</v>
      </c>
      <c r="F10" s="90">
        <v>17039</v>
      </c>
      <c r="G10" s="90">
        <v>20624</v>
      </c>
      <c r="H10" s="90">
        <v>22048</v>
      </c>
      <c r="I10" s="117"/>
      <c r="J10" s="85">
        <v>0</v>
      </c>
      <c r="K10" s="86">
        <f t="shared" si="0"/>
        <v>0</v>
      </c>
      <c r="L10" s="84">
        <v>224</v>
      </c>
      <c r="M10" s="110" t="s">
        <v>2175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18" customHeight="1">
      <c r="A11" s="68" t="s">
        <v>2176</v>
      </c>
      <c r="B11" s="69" t="s">
        <v>2177</v>
      </c>
      <c r="C11" s="68" t="s">
        <v>2178</v>
      </c>
      <c r="D11" s="70" t="s">
        <v>2162</v>
      </c>
      <c r="E11" s="74">
        <v>12199</v>
      </c>
      <c r="F11" s="74">
        <v>17699</v>
      </c>
      <c r="G11" s="74">
        <v>21416</v>
      </c>
      <c r="H11" s="74">
        <v>22895</v>
      </c>
      <c r="I11" s="82"/>
      <c r="J11" s="73">
        <v>0</v>
      </c>
      <c r="K11" s="75">
        <f t="shared" si="0"/>
        <v>0</v>
      </c>
      <c r="L11" s="72">
        <v>229</v>
      </c>
      <c r="M11" s="76" t="s">
        <v>2179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ht="18" customHeight="1">
      <c r="A12" s="68" t="s">
        <v>2180</v>
      </c>
      <c r="B12" s="69" t="s">
        <v>2181</v>
      </c>
      <c r="C12" s="68" t="s">
        <v>2182</v>
      </c>
      <c r="D12" s="70" t="s">
        <v>2162</v>
      </c>
      <c r="E12" s="74">
        <v>14669</v>
      </c>
      <c r="F12" s="74">
        <v>21299</v>
      </c>
      <c r="G12" s="74">
        <v>25574</v>
      </c>
      <c r="H12" s="74">
        <v>27340</v>
      </c>
      <c r="I12" s="83"/>
      <c r="J12" s="73">
        <v>0</v>
      </c>
      <c r="K12" s="75">
        <f t="shared" si="0"/>
        <v>0</v>
      </c>
      <c r="L12" s="72">
        <v>229</v>
      </c>
      <c r="M12" s="76" t="s">
        <v>2183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ht="18" customHeight="1">
      <c r="A13" s="68" t="s">
        <v>2184</v>
      </c>
      <c r="B13" s="69" t="s">
        <v>2185</v>
      </c>
      <c r="C13" s="68" t="s">
        <v>2186</v>
      </c>
      <c r="D13" s="70" t="s">
        <v>2162</v>
      </c>
      <c r="E13" s="74">
        <v>14559</v>
      </c>
      <c r="F13" s="74">
        <v>21119</v>
      </c>
      <c r="G13" s="74">
        <v>25563</v>
      </c>
      <c r="H13" s="74">
        <v>27329</v>
      </c>
      <c r="I13" s="82"/>
      <c r="J13" s="73">
        <v>0</v>
      </c>
      <c r="K13" s="75">
        <f t="shared" si="0"/>
        <v>0</v>
      </c>
      <c r="L13" s="72">
        <v>229</v>
      </c>
      <c r="M13" s="76" t="s">
        <v>2187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ht="18" customHeight="1">
      <c r="A14" s="88" t="s">
        <v>2188</v>
      </c>
      <c r="B14" s="89" t="s">
        <v>2189</v>
      </c>
      <c r="C14" s="88"/>
      <c r="D14" s="87" t="s">
        <v>2162</v>
      </c>
      <c r="E14" s="90">
        <v>14999</v>
      </c>
      <c r="F14" s="90">
        <v>21749</v>
      </c>
      <c r="G14" s="90">
        <v>26322</v>
      </c>
      <c r="H14" s="90">
        <v>28140</v>
      </c>
      <c r="I14" s="146"/>
      <c r="J14" s="85">
        <v>0</v>
      </c>
      <c r="K14" s="86">
        <f t="shared" si="0"/>
        <v>0</v>
      </c>
      <c r="L14" s="84">
        <v>244</v>
      </c>
      <c r="M14" s="110" t="s">
        <v>2190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ht="18" customHeight="1">
      <c r="A15" s="88" t="s">
        <v>2191</v>
      </c>
      <c r="B15" s="89" t="s">
        <v>2192</v>
      </c>
      <c r="C15" s="88"/>
      <c r="D15" s="87" t="s">
        <v>2162</v>
      </c>
      <c r="E15" s="90">
        <v>15099</v>
      </c>
      <c r="F15" s="90">
        <v>21899</v>
      </c>
      <c r="G15" s="90">
        <v>26509</v>
      </c>
      <c r="H15" s="90">
        <v>28340</v>
      </c>
      <c r="I15" s="117"/>
      <c r="J15" s="85">
        <v>0</v>
      </c>
      <c r="K15" s="86">
        <f t="shared" si="0"/>
        <v>0</v>
      </c>
      <c r="L15" s="84">
        <v>244</v>
      </c>
      <c r="M15" s="110" t="s">
        <v>2193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ht="18" customHeight="1">
      <c r="A16" s="68" t="s">
        <v>2194</v>
      </c>
      <c r="B16" s="69" t="s">
        <v>2195</v>
      </c>
      <c r="C16" s="68"/>
      <c r="D16" s="70" t="s">
        <v>2162</v>
      </c>
      <c r="E16" s="74">
        <v>16299</v>
      </c>
      <c r="F16" s="74">
        <v>23639</v>
      </c>
      <c r="G16" s="74">
        <v>28599</v>
      </c>
      <c r="H16" s="74">
        <v>30575</v>
      </c>
      <c r="I16" s="71"/>
      <c r="J16" s="73">
        <v>0</v>
      </c>
      <c r="K16" s="75">
        <f t="shared" si="0"/>
        <v>0</v>
      </c>
      <c r="L16" s="72">
        <v>244</v>
      </c>
      <c r="M16" s="76" t="s">
        <v>2196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ht="18" customHeight="1">
      <c r="A17" s="88" t="s">
        <v>2197</v>
      </c>
      <c r="B17" s="89" t="s">
        <v>2198</v>
      </c>
      <c r="C17" s="88"/>
      <c r="D17" s="87" t="s">
        <v>2162</v>
      </c>
      <c r="E17" s="90">
        <v>19399</v>
      </c>
      <c r="F17" s="90">
        <v>28129</v>
      </c>
      <c r="G17" s="90">
        <v>34044</v>
      </c>
      <c r="H17" s="90">
        <v>36396</v>
      </c>
      <c r="I17" s="117"/>
      <c r="J17" s="85">
        <v>0</v>
      </c>
      <c r="K17" s="86">
        <f t="shared" si="0"/>
        <v>0</v>
      </c>
      <c r="L17" s="84">
        <v>252</v>
      </c>
      <c r="M17" s="110" t="s">
        <v>2199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ht="18" customHeight="1">
      <c r="A18" s="88" t="s">
        <v>2200</v>
      </c>
      <c r="B18" s="89" t="s">
        <v>2201</v>
      </c>
      <c r="C18" s="88" t="s">
        <v>2202</v>
      </c>
      <c r="D18" s="87" t="s">
        <v>2162</v>
      </c>
      <c r="E18" s="90">
        <v>19099</v>
      </c>
      <c r="F18" s="90">
        <v>27699</v>
      </c>
      <c r="G18" s="90">
        <v>33516</v>
      </c>
      <c r="H18" s="90">
        <v>35831</v>
      </c>
      <c r="I18" s="117"/>
      <c r="J18" s="85">
        <v>0</v>
      </c>
      <c r="K18" s="86">
        <f t="shared" si="0"/>
        <v>0</v>
      </c>
      <c r="L18" s="84">
        <v>252</v>
      </c>
      <c r="M18" s="110" t="s">
        <v>2203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ht="18" customHeight="1">
      <c r="A19" s="88" t="s">
        <v>2204</v>
      </c>
      <c r="B19" s="89" t="s">
        <v>2205</v>
      </c>
      <c r="C19" s="88" t="s">
        <v>2206</v>
      </c>
      <c r="D19" s="87" t="s">
        <v>2162</v>
      </c>
      <c r="E19" s="90">
        <v>13669</v>
      </c>
      <c r="F19" s="90">
        <v>19829</v>
      </c>
      <c r="G19" s="90">
        <v>24001</v>
      </c>
      <c r="H19" s="90">
        <v>25659</v>
      </c>
      <c r="I19" s="117"/>
      <c r="J19" s="85">
        <v>0</v>
      </c>
      <c r="K19" s="86">
        <f t="shared" si="0"/>
        <v>0</v>
      </c>
      <c r="L19" s="84">
        <v>252</v>
      </c>
      <c r="M19" s="110" t="s">
        <v>2207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ht="18" customHeight="1">
      <c r="A20" s="88" t="s">
        <v>2208</v>
      </c>
      <c r="B20" s="89" t="s">
        <v>2209</v>
      </c>
      <c r="C20" s="88" t="s">
        <v>2210</v>
      </c>
      <c r="D20" s="87" t="s">
        <v>2162</v>
      </c>
      <c r="E20" s="90">
        <v>16839</v>
      </c>
      <c r="F20" s="90">
        <v>24419</v>
      </c>
      <c r="G20" s="90">
        <v>29556</v>
      </c>
      <c r="H20" s="90">
        <v>31597</v>
      </c>
      <c r="I20" s="117"/>
      <c r="J20" s="85">
        <v>0</v>
      </c>
      <c r="K20" s="86">
        <f t="shared" si="0"/>
        <v>0</v>
      </c>
      <c r="L20" s="84">
        <v>252</v>
      </c>
      <c r="M20" s="110" t="s">
        <v>2211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ht="18" customHeight="1">
      <c r="A21" s="88" t="s">
        <v>2212</v>
      </c>
      <c r="B21" s="89" t="s">
        <v>2213</v>
      </c>
      <c r="C21" s="88" t="s">
        <v>2214</v>
      </c>
      <c r="D21" s="87" t="s">
        <v>2162</v>
      </c>
      <c r="E21" s="90">
        <v>14499</v>
      </c>
      <c r="F21" s="90">
        <v>20999</v>
      </c>
      <c r="G21" s="90">
        <v>25409</v>
      </c>
      <c r="H21" s="90">
        <v>27164</v>
      </c>
      <c r="I21" s="117"/>
      <c r="J21" s="85">
        <v>0</v>
      </c>
      <c r="K21" s="86">
        <f t="shared" si="0"/>
        <v>0</v>
      </c>
      <c r="L21" s="84">
        <v>260</v>
      </c>
      <c r="M21" s="110" t="s">
        <v>2215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ht="18" customHeight="1">
      <c r="A22" s="88" t="s">
        <v>2216</v>
      </c>
      <c r="B22" s="89" t="s">
        <v>2217</v>
      </c>
      <c r="C22" s="88" t="s">
        <v>2218</v>
      </c>
      <c r="D22" s="87" t="s">
        <v>2162</v>
      </c>
      <c r="E22" s="90">
        <v>14829</v>
      </c>
      <c r="F22" s="90">
        <v>21499</v>
      </c>
      <c r="G22" s="90">
        <v>26014</v>
      </c>
      <c r="H22" s="90">
        <v>27811</v>
      </c>
      <c r="I22" s="117"/>
      <c r="J22" s="85">
        <v>0</v>
      </c>
      <c r="K22" s="86">
        <f t="shared" si="0"/>
        <v>0</v>
      </c>
      <c r="L22" s="84">
        <v>274</v>
      </c>
      <c r="M22" s="110" t="s">
        <v>2196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ht="18" customHeight="1">
      <c r="A23" s="88" t="s">
        <v>7035</v>
      </c>
      <c r="B23" s="89" t="s">
        <v>7036</v>
      </c>
      <c r="C23" s="88" t="s">
        <v>7037</v>
      </c>
      <c r="D23" s="87" t="s">
        <v>2162</v>
      </c>
      <c r="E23" s="90">
        <v>15759</v>
      </c>
      <c r="F23" s="90">
        <v>22849</v>
      </c>
      <c r="G23" s="90">
        <v>27653</v>
      </c>
      <c r="H23" s="90">
        <v>29564</v>
      </c>
      <c r="I23" s="117"/>
      <c r="J23" s="85">
        <v>0</v>
      </c>
      <c r="K23" s="86">
        <f t="shared" si="0"/>
        <v>0</v>
      </c>
      <c r="L23" s="84">
        <v>280</v>
      </c>
      <c r="M23" s="110" t="s">
        <v>2268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ht="18" customHeight="1">
      <c r="A24" s="88" t="s">
        <v>2219</v>
      </c>
      <c r="B24" s="89" t="s">
        <v>2220</v>
      </c>
      <c r="C24" s="88" t="s">
        <v>2221</v>
      </c>
      <c r="D24" s="87" t="s">
        <v>2162</v>
      </c>
      <c r="E24" s="90">
        <v>14179</v>
      </c>
      <c r="F24" s="90">
        <v>20449</v>
      </c>
      <c r="G24" s="90">
        <v>24749</v>
      </c>
      <c r="H24" s="90">
        <v>26459</v>
      </c>
      <c r="I24" s="117"/>
      <c r="J24" s="85">
        <v>0</v>
      </c>
      <c r="K24" s="86">
        <f t="shared" si="0"/>
        <v>0</v>
      </c>
      <c r="L24" s="84">
        <v>290</v>
      </c>
      <c r="M24" s="110" t="s">
        <v>2222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ht="18" customHeight="1">
      <c r="A25" s="88" t="s">
        <v>2223</v>
      </c>
      <c r="B25" s="89" t="s">
        <v>2224</v>
      </c>
      <c r="C25" s="88" t="s">
        <v>2225</v>
      </c>
      <c r="D25" s="87" t="s">
        <v>2162</v>
      </c>
      <c r="E25" s="90">
        <v>16859</v>
      </c>
      <c r="F25" s="90">
        <v>24449</v>
      </c>
      <c r="G25" s="90">
        <v>29589</v>
      </c>
      <c r="H25" s="90">
        <v>31633</v>
      </c>
      <c r="I25" s="117"/>
      <c r="J25" s="85">
        <v>0</v>
      </c>
      <c r="K25" s="86">
        <f t="shared" si="0"/>
        <v>0</v>
      </c>
      <c r="L25" s="84">
        <v>290</v>
      </c>
      <c r="M25" s="110" t="s">
        <v>2196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ht="18" customHeight="1">
      <c r="A26" s="88" t="s">
        <v>2226</v>
      </c>
      <c r="B26" s="89" t="s">
        <v>2227</v>
      </c>
      <c r="C26" s="88" t="s">
        <v>2228</v>
      </c>
      <c r="D26" s="87" t="s">
        <v>2162</v>
      </c>
      <c r="E26" s="90">
        <v>11799</v>
      </c>
      <c r="F26" s="90">
        <v>17199</v>
      </c>
      <c r="G26" s="90">
        <v>20811</v>
      </c>
      <c r="H26" s="90">
        <v>22249</v>
      </c>
      <c r="I26" s="117"/>
      <c r="J26" s="85">
        <v>0</v>
      </c>
      <c r="K26" s="86">
        <f t="shared" si="0"/>
        <v>0</v>
      </c>
      <c r="L26" s="84">
        <v>209</v>
      </c>
      <c r="M26" s="110" t="s">
        <v>2179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ht="18" customHeight="1">
      <c r="A27" s="88" t="s">
        <v>7038</v>
      </c>
      <c r="B27" s="89" t="s">
        <v>7039</v>
      </c>
      <c r="C27" s="88" t="s">
        <v>7040</v>
      </c>
      <c r="D27" s="87" t="s">
        <v>2162</v>
      </c>
      <c r="E27" s="90">
        <v>11949</v>
      </c>
      <c r="F27" s="90">
        <v>17329</v>
      </c>
      <c r="G27" s="90">
        <v>20976</v>
      </c>
      <c r="H27" s="90">
        <v>22425</v>
      </c>
      <c r="I27" s="117"/>
      <c r="J27" s="85">
        <v>0</v>
      </c>
      <c r="K27" s="86">
        <f t="shared" si="0"/>
        <v>0</v>
      </c>
      <c r="L27" s="84">
        <v>209</v>
      </c>
      <c r="M27" s="110" t="s">
        <v>2168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ht="18" customHeight="1">
      <c r="A28" s="88" t="s">
        <v>2229</v>
      </c>
      <c r="B28" s="89" t="s">
        <v>2230</v>
      </c>
      <c r="C28" s="88" t="s">
        <v>2231</v>
      </c>
      <c r="D28" s="87" t="s">
        <v>2162</v>
      </c>
      <c r="E28" s="90">
        <v>11699</v>
      </c>
      <c r="F28" s="90">
        <v>16999</v>
      </c>
      <c r="G28" s="90">
        <v>20569</v>
      </c>
      <c r="H28" s="90">
        <v>21990</v>
      </c>
      <c r="I28" s="117"/>
      <c r="J28" s="85">
        <v>0</v>
      </c>
      <c r="K28" s="86">
        <f t="shared" si="0"/>
        <v>0</v>
      </c>
      <c r="L28" s="84">
        <v>229</v>
      </c>
      <c r="M28" s="110" t="s">
        <v>2232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ht="18" customHeight="1">
      <c r="A29" s="88" t="s">
        <v>2233</v>
      </c>
      <c r="B29" s="89" t="s">
        <v>2234</v>
      </c>
      <c r="C29" s="88" t="s">
        <v>2235</v>
      </c>
      <c r="D29" s="87" t="s">
        <v>2162</v>
      </c>
      <c r="E29" s="90">
        <v>14399</v>
      </c>
      <c r="F29" s="90">
        <v>20899</v>
      </c>
      <c r="G29" s="90">
        <v>25288</v>
      </c>
      <c r="H29" s="90">
        <v>27035</v>
      </c>
      <c r="I29" s="117"/>
      <c r="J29" s="85">
        <v>0</v>
      </c>
      <c r="K29" s="86">
        <f t="shared" si="0"/>
        <v>0</v>
      </c>
      <c r="L29" s="84">
        <v>229</v>
      </c>
      <c r="M29" s="110" t="s">
        <v>2222</v>
      </c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ht="18" customHeight="1">
      <c r="A30" s="88" t="s">
        <v>2236</v>
      </c>
      <c r="B30" s="89" t="s">
        <v>2237</v>
      </c>
      <c r="C30" s="88" t="s">
        <v>2238</v>
      </c>
      <c r="D30" s="87" t="s">
        <v>2162</v>
      </c>
      <c r="E30" s="90">
        <v>14499</v>
      </c>
      <c r="F30" s="90">
        <v>20999</v>
      </c>
      <c r="G30" s="90">
        <v>25409</v>
      </c>
      <c r="H30" s="90">
        <v>27164</v>
      </c>
      <c r="I30" s="117"/>
      <c r="J30" s="85">
        <v>0</v>
      </c>
      <c r="K30" s="86">
        <f t="shared" si="0"/>
        <v>0</v>
      </c>
      <c r="L30" s="84">
        <v>229</v>
      </c>
      <c r="M30" s="110" t="s">
        <v>2187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ht="18" customHeight="1">
      <c r="A31" s="93" t="s">
        <v>2239</v>
      </c>
      <c r="B31" s="94" t="s">
        <v>2240</v>
      </c>
      <c r="C31" s="93" t="s">
        <v>2241</v>
      </c>
      <c r="D31" s="92" t="s">
        <v>2162</v>
      </c>
      <c r="E31" s="95">
        <v>14799</v>
      </c>
      <c r="F31" s="95">
        <v>21599</v>
      </c>
      <c r="G31" s="95">
        <v>26135</v>
      </c>
      <c r="H31" s="95">
        <v>27941</v>
      </c>
      <c r="I31" s="118"/>
      <c r="J31" s="85">
        <v>0</v>
      </c>
      <c r="K31" s="86">
        <f t="shared" si="0"/>
        <v>0</v>
      </c>
      <c r="L31" s="84">
        <v>244</v>
      </c>
      <c r="M31" s="110" t="s">
        <v>2242</v>
      </c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ht="18" customHeight="1">
      <c r="A32" s="88" t="s">
        <v>2243</v>
      </c>
      <c r="B32" s="89" t="s">
        <v>2244</v>
      </c>
      <c r="C32" s="88" t="s">
        <v>2241</v>
      </c>
      <c r="D32" s="87" t="s">
        <v>2162</v>
      </c>
      <c r="E32" s="90">
        <v>15999</v>
      </c>
      <c r="F32" s="90">
        <v>23199</v>
      </c>
      <c r="G32" s="90">
        <v>28071</v>
      </c>
      <c r="H32" s="90">
        <v>30010</v>
      </c>
      <c r="I32" s="117"/>
      <c r="J32" s="85">
        <v>0</v>
      </c>
      <c r="K32" s="86">
        <f t="shared" si="0"/>
        <v>0</v>
      </c>
      <c r="L32" s="84">
        <v>244</v>
      </c>
      <c r="M32" s="110" t="s">
        <v>2196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ht="18" customHeight="1">
      <c r="A33" s="88" t="s">
        <v>2245</v>
      </c>
      <c r="B33" s="89" t="s">
        <v>2246</v>
      </c>
      <c r="C33" s="88" t="s">
        <v>2241</v>
      </c>
      <c r="D33" s="87" t="s">
        <v>2162</v>
      </c>
      <c r="E33" s="90">
        <v>14649</v>
      </c>
      <c r="F33" s="90">
        <v>21249</v>
      </c>
      <c r="G33" s="90">
        <v>25717</v>
      </c>
      <c r="H33" s="90">
        <v>27494</v>
      </c>
      <c r="I33" s="117"/>
      <c r="J33" s="85">
        <v>0</v>
      </c>
      <c r="K33" s="86">
        <f t="shared" si="0"/>
        <v>0</v>
      </c>
      <c r="L33" s="84">
        <v>244</v>
      </c>
      <c r="M33" s="110" t="s">
        <v>2247</v>
      </c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ht="18" customHeight="1">
      <c r="A34" s="88" t="s">
        <v>2248</v>
      </c>
      <c r="B34" s="89" t="s">
        <v>2249</v>
      </c>
      <c r="C34" s="88" t="s">
        <v>2241</v>
      </c>
      <c r="D34" s="87" t="s">
        <v>2162</v>
      </c>
      <c r="E34" s="90">
        <v>19099</v>
      </c>
      <c r="F34" s="90">
        <v>27699</v>
      </c>
      <c r="G34" s="90">
        <v>33516</v>
      </c>
      <c r="H34" s="90">
        <v>35831</v>
      </c>
      <c r="I34" s="117"/>
      <c r="J34" s="85">
        <v>0</v>
      </c>
      <c r="K34" s="86">
        <f t="shared" si="0"/>
        <v>0</v>
      </c>
      <c r="L34" s="84">
        <v>252</v>
      </c>
      <c r="M34" s="110" t="s">
        <v>2250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ht="18" customHeight="1">
      <c r="A35" s="88" t="s">
        <v>2251</v>
      </c>
      <c r="B35" s="89" t="s">
        <v>2252</v>
      </c>
      <c r="C35" s="88" t="s">
        <v>2253</v>
      </c>
      <c r="D35" s="87" t="s">
        <v>2162</v>
      </c>
      <c r="E35" s="90">
        <v>18599</v>
      </c>
      <c r="F35" s="90">
        <v>26999</v>
      </c>
      <c r="G35" s="90">
        <v>32669</v>
      </c>
      <c r="H35" s="90">
        <v>34926</v>
      </c>
      <c r="I35" s="117"/>
      <c r="J35" s="85">
        <v>0</v>
      </c>
      <c r="K35" s="86">
        <f t="shared" si="0"/>
        <v>0</v>
      </c>
      <c r="L35" s="84">
        <v>252</v>
      </c>
      <c r="M35" s="110" t="s">
        <v>2203</v>
      </c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ht="18" customHeight="1">
      <c r="A36" s="88" t="s">
        <v>2254</v>
      </c>
      <c r="B36" s="89" t="s">
        <v>2255</v>
      </c>
      <c r="C36" s="88" t="s">
        <v>2256</v>
      </c>
      <c r="D36" s="87" t="s">
        <v>2162</v>
      </c>
      <c r="E36" s="90">
        <v>13359</v>
      </c>
      <c r="F36" s="90">
        <v>19399</v>
      </c>
      <c r="G36" s="90">
        <v>23473</v>
      </c>
      <c r="H36" s="90">
        <v>25095</v>
      </c>
      <c r="I36" s="117"/>
      <c r="J36" s="85">
        <v>0</v>
      </c>
      <c r="K36" s="86">
        <f t="shared" si="0"/>
        <v>0</v>
      </c>
      <c r="L36" s="84">
        <v>252</v>
      </c>
      <c r="M36" s="110" t="s">
        <v>2207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ht="18" customHeight="1">
      <c r="A37" s="88" t="s">
        <v>2257</v>
      </c>
      <c r="B37" s="89" t="s">
        <v>2258</v>
      </c>
      <c r="C37" s="88" t="s">
        <v>2241</v>
      </c>
      <c r="D37" s="87" t="s">
        <v>2162</v>
      </c>
      <c r="E37" s="90">
        <v>16529</v>
      </c>
      <c r="F37" s="90">
        <v>23999</v>
      </c>
      <c r="G37" s="90">
        <v>29039</v>
      </c>
      <c r="H37" s="90">
        <v>31045</v>
      </c>
      <c r="I37" s="117"/>
      <c r="J37" s="85">
        <v>0</v>
      </c>
      <c r="K37" s="86">
        <f t="shared" si="0"/>
        <v>0</v>
      </c>
      <c r="L37" s="84">
        <v>252</v>
      </c>
      <c r="M37" s="110" t="s">
        <v>2211</v>
      </c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ht="18" customHeight="1">
      <c r="A38" s="88" t="s">
        <v>2259</v>
      </c>
      <c r="B38" s="89" t="s">
        <v>2260</v>
      </c>
      <c r="C38" s="88" t="s">
        <v>2261</v>
      </c>
      <c r="D38" s="87" t="s">
        <v>2162</v>
      </c>
      <c r="E38" s="90">
        <v>13959</v>
      </c>
      <c r="F38" s="90">
        <v>20249</v>
      </c>
      <c r="G38" s="90">
        <v>24507</v>
      </c>
      <c r="H38" s="90">
        <v>26200</v>
      </c>
      <c r="I38" s="117"/>
      <c r="J38" s="85">
        <v>0</v>
      </c>
      <c r="K38" s="86">
        <f t="shared" si="0"/>
        <v>0</v>
      </c>
      <c r="L38" s="84">
        <v>260</v>
      </c>
      <c r="M38" s="110" t="s">
        <v>2215</v>
      </c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ht="18" customHeight="1">
      <c r="A39" s="88" t="s">
        <v>2262</v>
      </c>
      <c r="B39" s="89" t="s">
        <v>2263</v>
      </c>
      <c r="C39" s="88" t="s">
        <v>2264</v>
      </c>
      <c r="D39" s="87" t="s">
        <v>2162</v>
      </c>
      <c r="E39" s="90">
        <v>15249</v>
      </c>
      <c r="F39" s="90">
        <v>22119</v>
      </c>
      <c r="G39" s="90">
        <v>26773</v>
      </c>
      <c r="H39" s="90">
        <v>28623</v>
      </c>
      <c r="I39" s="117"/>
      <c r="J39" s="85">
        <v>0</v>
      </c>
      <c r="K39" s="86">
        <f t="shared" si="0"/>
        <v>0</v>
      </c>
      <c r="L39" s="84">
        <v>274</v>
      </c>
      <c r="M39" s="110" t="s">
        <v>2196</v>
      </c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ht="18" customHeight="1">
      <c r="A40" s="93" t="s">
        <v>2265</v>
      </c>
      <c r="B40" s="94" t="s">
        <v>2266</v>
      </c>
      <c r="C40" s="93" t="s">
        <v>2267</v>
      </c>
      <c r="D40" s="92" t="s">
        <v>2162</v>
      </c>
      <c r="E40" s="95">
        <v>15439</v>
      </c>
      <c r="F40" s="95">
        <v>22399</v>
      </c>
      <c r="G40" s="95">
        <v>27103</v>
      </c>
      <c r="H40" s="95">
        <v>28976</v>
      </c>
      <c r="I40" s="118"/>
      <c r="J40" s="85">
        <v>0</v>
      </c>
      <c r="K40" s="86">
        <f t="shared" si="0"/>
        <v>0</v>
      </c>
      <c r="L40" s="84">
        <v>280</v>
      </c>
      <c r="M40" s="110" t="s">
        <v>2268</v>
      </c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ht="18" customHeight="1">
      <c r="A41" s="88" t="s">
        <v>2269</v>
      </c>
      <c r="B41" s="89" t="s">
        <v>2270</v>
      </c>
      <c r="C41" s="88" t="s">
        <v>2271</v>
      </c>
      <c r="D41" s="87" t="s">
        <v>2162</v>
      </c>
      <c r="E41" s="90">
        <v>16139</v>
      </c>
      <c r="F41" s="90">
        <v>23399</v>
      </c>
      <c r="G41" s="90">
        <v>28313</v>
      </c>
      <c r="H41" s="90">
        <v>30269</v>
      </c>
      <c r="I41" s="117"/>
      <c r="J41" s="85">
        <v>0</v>
      </c>
      <c r="K41" s="86">
        <f t="shared" si="0"/>
        <v>0</v>
      </c>
      <c r="L41" s="84">
        <v>290</v>
      </c>
      <c r="M41" s="110" t="s">
        <v>2222</v>
      </c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ht="18" customHeight="1">
      <c r="A42" s="88" t="s">
        <v>2272</v>
      </c>
      <c r="B42" s="89" t="s">
        <v>2273</v>
      </c>
      <c r="C42" s="88" t="s">
        <v>2274</v>
      </c>
      <c r="D42" s="87" t="s">
        <v>2162</v>
      </c>
      <c r="E42" s="90">
        <v>16779</v>
      </c>
      <c r="F42" s="90">
        <v>24299</v>
      </c>
      <c r="G42" s="90">
        <v>29402</v>
      </c>
      <c r="H42" s="90">
        <v>31433</v>
      </c>
      <c r="I42" s="117"/>
      <c r="J42" s="85">
        <v>0</v>
      </c>
      <c r="K42" s="86">
        <f t="shared" si="0"/>
        <v>0</v>
      </c>
      <c r="L42" s="84">
        <v>290</v>
      </c>
      <c r="M42" s="110" t="s">
        <v>2196</v>
      </c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ht="18" customHeight="1">
      <c r="A43" s="166" t="s">
        <v>2275</v>
      </c>
      <c r="B43" s="167"/>
      <c r="C43" s="167"/>
      <c r="D43" s="167"/>
      <c r="E43" s="167"/>
      <c r="F43" s="167"/>
      <c r="G43" s="167"/>
      <c r="H43" s="167"/>
      <c r="I43" s="168"/>
      <c r="J43" s="115">
        <v>0</v>
      </c>
      <c r="K43" s="116"/>
      <c r="L43" s="114"/>
      <c r="M43" s="145" t="s">
        <v>2159</v>
      </c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ht="18" customHeight="1">
      <c r="A44" s="93" t="s">
        <v>7088</v>
      </c>
      <c r="B44" s="94" t="s">
        <v>7089</v>
      </c>
      <c r="C44" s="93" t="s">
        <v>7090</v>
      </c>
      <c r="D44" s="92" t="s">
        <v>2162</v>
      </c>
      <c r="E44" s="95">
        <v>3899</v>
      </c>
      <c r="F44" s="95">
        <v>5849</v>
      </c>
      <c r="G44" s="95">
        <v>7223</v>
      </c>
      <c r="H44" s="95">
        <v>7584</v>
      </c>
      <c r="I44" s="118"/>
      <c r="J44" s="85">
        <v>0</v>
      </c>
      <c r="K44" s="86">
        <f>J44*E44</f>
        <v>0</v>
      </c>
      <c r="L44" s="84">
        <v>240</v>
      </c>
      <c r="M44" s="110" t="s">
        <v>7091</v>
      </c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ht="18" customHeight="1">
      <c r="A45" s="88" t="s">
        <v>2277</v>
      </c>
      <c r="B45" s="89" t="s">
        <v>2278</v>
      </c>
      <c r="C45" s="88" t="s">
        <v>2279</v>
      </c>
      <c r="D45" s="87" t="s">
        <v>2162</v>
      </c>
      <c r="E45" s="90">
        <v>3899</v>
      </c>
      <c r="F45" s="90">
        <v>5849</v>
      </c>
      <c r="G45" s="90">
        <v>7223</v>
      </c>
      <c r="H45" s="90">
        <v>7584</v>
      </c>
      <c r="I45" s="117"/>
      <c r="J45" s="85">
        <v>0</v>
      </c>
      <c r="K45" s="86">
        <f>J45*E45</f>
        <v>0</v>
      </c>
      <c r="L45" s="84">
        <v>262</v>
      </c>
      <c r="M45" s="110" t="s">
        <v>2207</v>
      </c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ht="18" customHeight="1">
      <c r="A46" s="166" t="s">
        <v>2280</v>
      </c>
      <c r="B46" s="167"/>
      <c r="C46" s="167"/>
      <c r="D46" s="167"/>
      <c r="E46" s="167"/>
      <c r="F46" s="167"/>
      <c r="G46" s="167"/>
      <c r="H46" s="167"/>
      <c r="I46" s="168"/>
      <c r="J46" s="115">
        <v>0</v>
      </c>
      <c r="K46" s="116"/>
      <c r="L46" s="114"/>
      <c r="M46" s="145" t="s">
        <v>2159</v>
      </c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ht="18" customHeight="1">
      <c r="A47" s="166" t="s">
        <v>2281</v>
      </c>
      <c r="B47" s="167"/>
      <c r="C47" s="167"/>
      <c r="D47" s="167"/>
      <c r="E47" s="167"/>
      <c r="F47" s="167"/>
      <c r="G47" s="167"/>
      <c r="H47" s="167"/>
      <c r="I47" s="168"/>
      <c r="J47" s="115">
        <v>0</v>
      </c>
      <c r="K47" s="116"/>
      <c r="L47" s="114"/>
      <c r="M47" s="145" t="s">
        <v>2159</v>
      </c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ht="18" customHeight="1">
      <c r="A48" s="88" t="s">
        <v>2282</v>
      </c>
      <c r="B48" s="89" t="s">
        <v>2283</v>
      </c>
      <c r="C48" s="88" t="s">
        <v>2284</v>
      </c>
      <c r="D48" s="87" t="s">
        <v>2162</v>
      </c>
      <c r="E48" s="90">
        <v>5564</v>
      </c>
      <c r="F48" s="90">
        <v>8189</v>
      </c>
      <c r="G48" s="90">
        <v>8789</v>
      </c>
      <c r="H48" s="90"/>
      <c r="I48" s="117"/>
      <c r="J48" s="85">
        <v>0</v>
      </c>
      <c r="K48" s="86">
        <f>J48*E48</f>
        <v>0</v>
      </c>
      <c r="L48" s="84">
        <v>183</v>
      </c>
      <c r="M48" s="110" t="s">
        <v>2285</v>
      </c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ht="18" customHeight="1">
      <c r="A49" s="166" t="s">
        <v>2286</v>
      </c>
      <c r="B49" s="167"/>
      <c r="C49" s="167"/>
      <c r="D49" s="167"/>
      <c r="E49" s="167"/>
      <c r="F49" s="167"/>
      <c r="G49" s="167"/>
      <c r="H49" s="167"/>
      <c r="I49" s="168"/>
      <c r="J49" s="115">
        <v>0</v>
      </c>
      <c r="K49" s="116"/>
      <c r="L49" s="114"/>
      <c r="M49" s="145" t="s">
        <v>2159</v>
      </c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ht="18" customHeight="1">
      <c r="A50" s="88" t="s">
        <v>2287</v>
      </c>
      <c r="B50" s="89" t="s">
        <v>2288</v>
      </c>
      <c r="C50" s="88" t="s">
        <v>2289</v>
      </c>
      <c r="D50" s="87" t="s">
        <v>2162</v>
      </c>
      <c r="E50" s="90">
        <v>4619</v>
      </c>
      <c r="F50" s="90">
        <v>6699</v>
      </c>
      <c r="G50" s="90">
        <v>7299</v>
      </c>
      <c r="H50" s="90"/>
      <c r="I50" s="117"/>
      <c r="J50" s="85">
        <v>0</v>
      </c>
      <c r="K50" s="86">
        <f>J50*E50</f>
        <v>0</v>
      </c>
      <c r="L50" s="84">
        <v>183</v>
      </c>
      <c r="M50" s="110" t="s">
        <v>2285</v>
      </c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ht="18" customHeight="1">
      <c r="A51" s="163" t="s">
        <v>2290</v>
      </c>
      <c r="B51" s="164"/>
      <c r="C51" s="164"/>
      <c r="D51" s="164"/>
      <c r="E51" s="164"/>
      <c r="F51" s="164"/>
      <c r="G51" s="164"/>
      <c r="H51" s="164"/>
      <c r="I51" s="165"/>
      <c r="J51" s="115">
        <v>0</v>
      </c>
      <c r="K51" s="116"/>
      <c r="L51" s="114"/>
      <c r="M51" s="145" t="s">
        <v>2159</v>
      </c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ht="18" customHeight="1">
      <c r="A52" s="88" t="s">
        <v>2291</v>
      </c>
      <c r="B52" s="89" t="s">
        <v>2292</v>
      </c>
      <c r="C52" s="88" t="s">
        <v>2293</v>
      </c>
      <c r="D52" s="87" t="s">
        <v>2162</v>
      </c>
      <c r="E52" s="90">
        <v>2089</v>
      </c>
      <c r="F52" s="90">
        <v>3189</v>
      </c>
      <c r="G52" s="90">
        <v>4244</v>
      </c>
      <c r="H52" s="90">
        <v>4455</v>
      </c>
      <c r="I52" s="84"/>
      <c r="J52" s="85">
        <v>0</v>
      </c>
      <c r="K52" s="86">
        <f>J52*E52</f>
        <v>0</v>
      </c>
      <c r="L52" s="84">
        <v>209</v>
      </c>
      <c r="M52" s="110" t="s">
        <v>2294</v>
      </c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ht="18" customHeight="1">
      <c r="A53" s="166" t="s">
        <v>2295</v>
      </c>
      <c r="B53" s="167"/>
      <c r="C53" s="167"/>
      <c r="D53" s="167"/>
      <c r="E53" s="167"/>
      <c r="F53" s="167"/>
      <c r="G53" s="167"/>
      <c r="H53" s="167"/>
      <c r="I53" s="168"/>
      <c r="J53" s="115">
        <v>0</v>
      </c>
      <c r="K53" s="116"/>
      <c r="L53" s="114"/>
      <c r="M53" s="145" t="s">
        <v>2159</v>
      </c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ht="18" customHeight="1">
      <c r="A54" s="88" t="s">
        <v>2296</v>
      </c>
      <c r="B54" s="89" t="s">
        <v>2297</v>
      </c>
      <c r="C54" s="88" t="s">
        <v>2298</v>
      </c>
      <c r="D54" s="87" t="s">
        <v>2162</v>
      </c>
      <c r="E54" s="90">
        <v>12399</v>
      </c>
      <c r="F54" s="90">
        <v>18999</v>
      </c>
      <c r="G54" s="90">
        <v>22989</v>
      </c>
      <c r="H54" s="90">
        <v>24577</v>
      </c>
      <c r="I54" s="117"/>
      <c r="J54" s="85">
        <v>0</v>
      </c>
      <c r="K54" s="86">
        <f t="shared" ref="K54:K61" si="1">J54*E54</f>
        <v>0</v>
      </c>
      <c r="L54" s="84">
        <v>196</v>
      </c>
      <c r="M54" s="110" t="s">
        <v>2285</v>
      </c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ht="18" customHeight="1">
      <c r="A55" s="88" t="s">
        <v>2299</v>
      </c>
      <c r="B55" s="89" t="s">
        <v>2300</v>
      </c>
      <c r="C55" s="88" t="s">
        <v>2298</v>
      </c>
      <c r="D55" s="87" t="s">
        <v>2162</v>
      </c>
      <c r="E55" s="90">
        <v>12399</v>
      </c>
      <c r="F55" s="90">
        <v>18999</v>
      </c>
      <c r="G55" s="90">
        <v>22989</v>
      </c>
      <c r="H55" s="90">
        <v>24577</v>
      </c>
      <c r="I55" s="84"/>
      <c r="J55" s="85">
        <v>0</v>
      </c>
      <c r="K55" s="86">
        <f t="shared" si="1"/>
        <v>0</v>
      </c>
      <c r="L55" s="84">
        <v>185</v>
      </c>
      <c r="M55" s="110" t="s">
        <v>2301</v>
      </c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ht="18" customHeight="1">
      <c r="A56" s="93" t="s">
        <v>2302</v>
      </c>
      <c r="B56" s="94" t="s">
        <v>2303</v>
      </c>
      <c r="C56" s="93" t="s">
        <v>2304</v>
      </c>
      <c r="D56" s="92" t="s">
        <v>2162</v>
      </c>
      <c r="E56" s="95">
        <v>8299</v>
      </c>
      <c r="F56" s="95">
        <v>12499</v>
      </c>
      <c r="G56" s="95">
        <v>15399</v>
      </c>
      <c r="H56" s="95">
        <v>16168</v>
      </c>
      <c r="I56" s="118"/>
      <c r="J56" s="85">
        <v>0</v>
      </c>
      <c r="K56" s="86">
        <f t="shared" si="1"/>
        <v>0</v>
      </c>
      <c r="L56" s="84">
        <v>185</v>
      </c>
      <c r="M56" s="110" t="s">
        <v>2301</v>
      </c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 ht="18" customHeight="1">
      <c r="A57" s="88" t="s">
        <v>2305</v>
      </c>
      <c r="B57" s="89" t="s">
        <v>2306</v>
      </c>
      <c r="C57" s="88" t="s">
        <v>2298</v>
      </c>
      <c r="D57" s="87" t="s">
        <v>2162</v>
      </c>
      <c r="E57" s="90">
        <v>14999</v>
      </c>
      <c r="F57" s="90">
        <v>21999</v>
      </c>
      <c r="G57" s="90">
        <v>26619</v>
      </c>
      <c r="H57" s="90">
        <v>28458</v>
      </c>
      <c r="I57" s="117"/>
      <c r="J57" s="85">
        <v>0</v>
      </c>
      <c r="K57" s="86">
        <f t="shared" si="1"/>
        <v>0</v>
      </c>
      <c r="L57" s="84">
        <v>176</v>
      </c>
      <c r="M57" s="110" t="s">
        <v>2307</v>
      </c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ht="18" customHeight="1">
      <c r="A58" s="88" t="s">
        <v>2308</v>
      </c>
      <c r="B58" s="89" t="s">
        <v>2309</v>
      </c>
      <c r="C58" s="88" t="s">
        <v>2298</v>
      </c>
      <c r="D58" s="87" t="s">
        <v>2162</v>
      </c>
      <c r="E58" s="90">
        <v>13999</v>
      </c>
      <c r="F58" s="90">
        <v>20999</v>
      </c>
      <c r="G58" s="90">
        <v>25398</v>
      </c>
      <c r="H58" s="90">
        <v>27152</v>
      </c>
      <c r="I58" s="84"/>
      <c r="J58" s="85">
        <v>0</v>
      </c>
      <c r="K58" s="86">
        <f t="shared" si="1"/>
        <v>0</v>
      </c>
      <c r="L58" s="84">
        <v>172</v>
      </c>
      <c r="M58" s="110" t="s">
        <v>2310</v>
      </c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 ht="18" customHeight="1">
      <c r="A59" s="88" t="s">
        <v>2311</v>
      </c>
      <c r="B59" s="89" t="s">
        <v>2312</v>
      </c>
      <c r="C59" s="88" t="s">
        <v>2313</v>
      </c>
      <c r="D59" s="87" t="s">
        <v>2162</v>
      </c>
      <c r="E59" s="90">
        <v>8299</v>
      </c>
      <c r="F59" s="90">
        <v>12499</v>
      </c>
      <c r="G59" s="90">
        <v>15399</v>
      </c>
      <c r="H59" s="90">
        <v>16168</v>
      </c>
      <c r="I59" s="117"/>
      <c r="J59" s="85">
        <v>0</v>
      </c>
      <c r="K59" s="86">
        <f t="shared" si="1"/>
        <v>0</v>
      </c>
      <c r="L59" s="84">
        <v>172</v>
      </c>
      <c r="M59" s="110" t="s">
        <v>2310</v>
      </c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ht="18" customHeight="1">
      <c r="A60" s="88" t="s">
        <v>2314</v>
      </c>
      <c r="B60" s="89" t="s">
        <v>2315</v>
      </c>
      <c r="C60" s="88" t="s">
        <v>2298</v>
      </c>
      <c r="D60" s="87" t="s">
        <v>2162</v>
      </c>
      <c r="E60" s="90">
        <v>13999</v>
      </c>
      <c r="F60" s="90">
        <v>20999</v>
      </c>
      <c r="G60" s="90">
        <v>26619</v>
      </c>
      <c r="H60" s="90">
        <v>28458</v>
      </c>
      <c r="I60" s="84"/>
      <c r="J60" s="85">
        <v>0</v>
      </c>
      <c r="K60" s="86">
        <f t="shared" si="1"/>
        <v>0</v>
      </c>
      <c r="L60" s="84">
        <v>160</v>
      </c>
      <c r="M60" s="110" t="s">
        <v>2316</v>
      </c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ht="18" customHeight="1">
      <c r="A61" s="88" t="s">
        <v>6127</v>
      </c>
      <c r="B61" s="89" t="s">
        <v>6128</v>
      </c>
      <c r="C61" s="88"/>
      <c r="D61" s="87" t="s">
        <v>2162</v>
      </c>
      <c r="E61" s="90">
        <v>15999</v>
      </c>
      <c r="F61" s="90">
        <v>23999</v>
      </c>
      <c r="G61" s="90">
        <v>30419</v>
      </c>
      <c r="H61" s="90">
        <v>32479</v>
      </c>
      <c r="I61" s="117"/>
      <c r="J61" s="85">
        <v>0</v>
      </c>
      <c r="K61" s="86">
        <f t="shared" si="1"/>
        <v>0</v>
      </c>
      <c r="L61" s="84"/>
      <c r="M61" s="110" t="s">
        <v>2159</v>
      </c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:28" ht="18" customHeight="1">
      <c r="A62" s="166" t="s">
        <v>2317</v>
      </c>
      <c r="B62" s="167"/>
      <c r="C62" s="167"/>
      <c r="D62" s="167"/>
      <c r="E62" s="167"/>
      <c r="F62" s="167"/>
      <c r="G62" s="167"/>
      <c r="H62" s="167"/>
      <c r="I62" s="168"/>
      <c r="J62" s="115">
        <v>0</v>
      </c>
      <c r="K62" s="116"/>
      <c r="L62" s="114"/>
      <c r="M62" s="145" t="s">
        <v>2159</v>
      </c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ht="18" customHeight="1">
      <c r="A63" s="106" t="s">
        <v>7041</v>
      </c>
      <c r="B63" s="107" t="s">
        <v>7042</v>
      </c>
      <c r="C63" s="106" t="s">
        <v>7043</v>
      </c>
      <c r="D63" s="105" t="s">
        <v>2162</v>
      </c>
      <c r="E63" s="108">
        <v>6799</v>
      </c>
      <c r="F63" s="108">
        <v>10198.5</v>
      </c>
      <c r="G63" s="108">
        <v>12565</v>
      </c>
      <c r="H63" s="108">
        <v>13194</v>
      </c>
      <c r="I63" s="142"/>
      <c r="J63" s="104">
        <v>0</v>
      </c>
      <c r="K63" s="109">
        <f t="shared" ref="K63:K69" si="2">J63*E63</f>
        <v>0</v>
      </c>
      <c r="L63" s="103">
        <v>220</v>
      </c>
      <c r="M63" s="147" t="s">
        <v>2334</v>
      </c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ht="18" customHeight="1">
      <c r="A64" s="99" t="s">
        <v>7044</v>
      </c>
      <c r="B64" s="100" t="s">
        <v>7045</v>
      </c>
      <c r="C64" s="99" t="s">
        <v>7046</v>
      </c>
      <c r="D64" s="98" t="s">
        <v>2162</v>
      </c>
      <c r="E64" s="101">
        <v>6999</v>
      </c>
      <c r="F64" s="101">
        <v>10498.5</v>
      </c>
      <c r="G64" s="101">
        <v>12935</v>
      </c>
      <c r="H64" s="101">
        <v>13581</v>
      </c>
      <c r="I64" s="119"/>
      <c r="J64" s="97">
        <v>0</v>
      </c>
      <c r="K64" s="102">
        <f t="shared" si="2"/>
        <v>0</v>
      </c>
      <c r="L64" s="96">
        <v>230</v>
      </c>
      <c r="M64" s="111" t="s">
        <v>2207</v>
      </c>
    </row>
    <row r="65" spans="1:13" ht="18" customHeight="1">
      <c r="A65" s="99" t="s">
        <v>2318</v>
      </c>
      <c r="B65" s="100" t="s">
        <v>2319</v>
      </c>
      <c r="C65" s="99" t="s">
        <v>2320</v>
      </c>
      <c r="D65" s="98" t="s">
        <v>2162</v>
      </c>
      <c r="E65" s="101">
        <v>7119</v>
      </c>
      <c r="F65" s="101">
        <v>10678.5</v>
      </c>
      <c r="G65" s="101">
        <v>13159</v>
      </c>
      <c r="H65" s="101">
        <v>13816</v>
      </c>
      <c r="I65" s="119"/>
      <c r="J65" s="97">
        <v>0</v>
      </c>
      <c r="K65" s="102">
        <f t="shared" si="2"/>
        <v>0</v>
      </c>
      <c r="L65" s="96">
        <v>230</v>
      </c>
      <c r="M65" s="111" t="s">
        <v>2321</v>
      </c>
    </row>
    <row r="66" spans="1:13" ht="18" customHeight="1">
      <c r="A66" s="99" t="s">
        <v>7047</v>
      </c>
      <c r="B66" s="100" t="s">
        <v>7048</v>
      </c>
      <c r="C66" s="99" t="s">
        <v>7049</v>
      </c>
      <c r="D66" s="98" t="s">
        <v>2162</v>
      </c>
      <c r="E66" s="101">
        <v>6899</v>
      </c>
      <c r="F66" s="101">
        <v>10348.5</v>
      </c>
      <c r="G66" s="101">
        <v>12756</v>
      </c>
      <c r="H66" s="101">
        <v>13393</v>
      </c>
      <c r="I66" s="119"/>
      <c r="J66" s="97">
        <v>0</v>
      </c>
      <c r="K66" s="102">
        <f t="shared" si="2"/>
        <v>0</v>
      </c>
      <c r="L66" s="96">
        <v>230</v>
      </c>
      <c r="M66" s="111" t="s">
        <v>7050</v>
      </c>
    </row>
    <row r="67" spans="1:13" ht="18" customHeight="1">
      <c r="A67" s="99" t="s">
        <v>2322</v>
      </c>
      <c r="B67" s="100" t="s">
        <v>2323</v>
      </c>
      <c r="C67" s="99" t="s">
        <v>2324</v>
      </c>
      <c r="D67" s="98" t="s">
        <v>2162</v>
      </c>
      <c r="E67" s="101">
        <v>7359</v>
      </c>
      <c r="F67" s="101">
        <v>11038.5</v>
      </c>
      <c r="G67" s="101">
        <v>13607</v>
      </c>
      <c r="H67" s="101">
        <v>14287</v>
      </c>
      <c r="I67" s="119"/>
      <c r="J67" s="97">
        <v>0</v>
      </c>
      <c r="K67" s="102">
        <f t="shared" si="2"/>
        <v>0</v>
      </c>
      <c r="L67" s="96">
        <v>240</v>
      </c>
      <c r="M67" s="111" t="s">
        <v>2187</v>
      </c>
    </row>
    <row r="68" spans="1:13" ht="18" customHeight="1">
      <c r="A68" s="99" t="s">
        <v>7051</v>
      </c>
      <c r="B68" s="100" t="s">
        <v>7052</v>
      </c>
      <c r="C68" s="99" t="s">
        <v>7053</v>
      </c>
      <c r="D68" s="98" t="s">
        <v>2162</v>
      </c>
      <c r="E68" s="101">
        <v>7049</v>
      </c>
      <c r="F68" s="101">
        <v>10579</v>
      </c>
      <c r="G68" s="101">
        <v>13036</v>
      </c>
      <c r="H68" s="101">
        <v>13688</v>
      </c>
      <c r="I68" s="119"/>
      <c r="J68" s="97">
        <v>0</v>
      </c>
      <c r="K68" s="102">
        <f t="shared" si="2"/>
        <v>0</v>
      </c>
      <c r="L68" s="96">
        <v>260</v>
      </c>
      <c r="M68" s="111" t="s">
        <v>7054</v>
      </c>
    </row>
    <row r="69" spans="1:13" ht="18" customHeight="1">
      <c r="A69" s="99" t="s">
        <v>7055</v>
      </c>
      <c r="B69" s="100" t="s">
        <v>7056</v>
      </c>
      <c r="C69" s="99" t="s">
        <v>7057</v>
      </c>
      <c r="D69" s="98" t="s">
        <v>2162</v>
      </c>
      <c r="E69" s="101">
        <v>7889</v>
      </c>
      <c r="F69" s="101">
        <v>11839</v>
      </c>
      <c r="G69" s="101">
        <v>14592</v>
      </c>
      <c r="H69" s="101">
        <v>15322</v>
      </c>
      <c r="I69" s="96"/>
      <c r="J69" s="97">
        <v>0</v>
      </c>
      <c r="K69" s="102">
        <f t="shared" si="2"/>
        <v>0</v>
      </c>
      <c r="L69" s="96">
        <v>270</v>
      </c>
      <c r="M69" s="111" t="s">
        <v>2276</v>
      </c>
    </row>
    <row r="70" spans="1:13" ht="18" customHeight="1">
      <c r="A70" s="169" t="s">
        <v>2325</v>
      </c>
      <c r="B70" s="170"/>
      <c r="C70" s="170"/>
      <c r="D70" s="170"/>
      <c r="E70" s="170"/>
      <c r="F70" s="170"/>
      <c r="G70" s="170"/>
      <c r="H70" s="170"/>
      <c r="I70" s="171"/>
      <c r="J70" s="121">
        <v>0</v>
      </c>
      <c r="K70" s="122"/>
      <c r="L70" s="120"/>
      <c r="M70" s="148" t="s">
        <v>2159</v>
      </c>
    </row>
    <row r="71" spans="1:13" ht="18" customHeight="1">
      <c r="A71" s="99" t="s">
        <v>2326</v>
      </c>
      <c r="B71" s="100" t="s">
        <v>2327</v>
      </c>
      <c r="C71" s="99"/>
      <c r="D71" s="98" t="s">
        <v>2162</v>
      </c>
      <c r="E71" s="101">
        <v>4199</v>
      </c>
      <c r="F71" s="101">
        <v>6299</v>
      </c>
      <c r="G71" s="101">
        <v>7760</v>
      </c>
      <c r="H71" s="101">
        <v>8148</v>
      </c>
      <c r="I71" s="119"/>
      <c r="J71" s="97">
        <v>0</v>
      </c>
      <c r="K71" s="102">
        <f t="shared" ref="K71:K77" si="3">J71*E71</f>
        <v>0</v>
      </c>
      <c r="L71" s="96">
        <v>205</v>
      </c>
      <c r="M71" s="111" t="s">
        <v>2328</v>
      </c>
    </row>
    <row r="72" spans="1:13" ht="18" customHeight="1">
      <c r="A72" s="99" t="s">
        <v>2329</v>
      </c>
      <c r="B72" s="100" t="s">
        <v>2330</v>
      </c>
      <c r="C72" s="99"/>
      <c r="D72" s="98" t="s">
        <v>2162</v>
      </c>
      <c r="E72" s="101">
        <v>4349</v>
      </c>
      <c r="F72" s="101">
        <v>6529</v>
      </c>
      <c r="G72" s="101">
        <v>8052</v>
      </c>
      <c r="H72" s="101">
        <v>8454</v>
      </c>
      <c r="I72" s="119"/>
      <c r="J72" s="97">
        <v>0</v>
      </c>
      <c r="K72" s="102">
        <f t="shared" si="3"/>
        <v>0</v>
      </c>
      <c r="L72" s="96">
        <v>215</v>
      </c>
      <c r="M72" s="111" t="s">
        <v>2331</v>
      </c>
    </row>
    <row r="73" spans="1:13" ht="18" customHeight="1">
      <c r="A73" s="99" t="s">
        <v>2332</v>
      </c>
      <c r="B73" s="100" t="s">
        <v>2333</v>
      </c>
      <c r="C73" s="99"/>
      <c r="D73" s="98" t="s">
        <v>2162</v>
      </c>
      <c r="E73" s="101">
        <v>4499</v>
      </c>
      <c r="F73" s="101">
        <v>6749</v>
      </c>
      <c r="G73" s="101">
        <v>8320</v>
      </c>
      <c r="H73" s="101">
        <v>8736</v>
      </c>
      <c r="I73" s="119"/>
      <c r="J73" s="97">
        <v>0</v>
      </c>
      <c r="K73" s="102">
        <f t="shared" si="3"/>
        <v>0</v>
      </c>
      <c r="L73" s="96">
        <v>229</v>
      </c>
      <c r="M73" s="111" t="s">
        <v>2334</v>
      </c>
    </row>
    <row r="74" spans="1:13" ht="18" customHeight="1">
      <c r="A74" s="99" t="s">
        <v>2335</v>
      </c>
      <c r="B74" s="100" t="s">
        <v>2336</v>
      </c>
      <c r="C74" s="99"/>
      <c r="D74" s="98" t="s">
        <v>2162</v>
      </c>
      <c r="E74" s="101">
        <v>4529</v>
      </c>
      <c r="F74" s="101">
        <v>6799</v>
      </c>
      <c r="G74" s="101">
        <v>8376</v>
      </c>
      <c r="H74" s="101">
        <v>8795</v>
      </c>
      <c r="I74" s="119"/>
      <c r="J74" s="97">
        <v>0</v>
      </c>
      <c r="K74" s="102">
        <f t="shared" si="3"/>
        <v>0</v>
      </c>
      <c r="L74" s="96">
        <v>238</v>
      </c>
      <c r="M74" s="111" t="s">
        <v>2334</v>
      </c>
    </row>
    <row r="75" spans="1:13" ht="18" customHeight="1">
      <c r="A75" s="99" t="s">
        <v>2337</v>
      </c>
      <c r="B75" s="100" t="s">
        <v>2338</v>
      </c>
      <c r="C75" s="99"/>
      <c r="D75" s="98" t="s">
        <v>2162</v>
      </c>
      <c r="E75" s="101">
        <v>4559</v>
      </c>
      <c r="F75" s="101">
        <v>6839</v>
      </c>
      <c r="G75" s="101">
        <v>8432</v>
      </c>
      <c r="H75" s="101">
        <v>8854</v>
      </c>
      <c r="I75" s="119"/>
      <c r="J75" s="97">
        <v>0</v>
      </c>
      <c r="K75" s="102">
        <f t="shared" si="3"/>
        <v>0</v>
      </c>
      <c r="L75" s="96">
        <v>244</v>
      </c>
      <c r="M75" s="111" t="s">
        <v>2268</v>
      </c>
    </row>
    <row r="76" spans="1:13" ht="18" customHeight="1">
      <c r="A76" s="99" t="s">
        <v>2339</v>
      </c>
      <c r="B76" s="100" t="s">
        <v>2340</v>
      </c>
      <c r="C76" s="99"/>
      <c r="D76" s="98" t="s">
        <v>2162</v>
      </c>
      <c r="E76" s="101">
        <v>4589</v>
      </c>
      <c r="F76" s="101">
        <v>6889</v>
      </c>
      <c r="G76" s="101">
        <v>8488</v>
      </c>
      <c r="H76" s="101">
        <v>8913</v>
      </c>
      <c r="I76" s="119"/>
      <c r="J76" s="97">
        <v>0</v>
      </c>
      <c r="K76" s="102">
        <f t="shared" si="3"/>
        <v>0</v>
      </c>
      <c r="L76" s="96">
        <v>244</v>
      </c>
      <c r="M76" s="111" t="s">
        <v>2341</v>
      </c>
    </row>
    <row r="77" spans="1:13" ht="18" customHeight="1">
      <c r="A77" s="99" t="s">
        <v>2342</v>
      </c>
      <c r="B77" s="100" t="s">
        <v>2343</v>
      </c>
      <c r="C77" s="99"/>
      <c r="D77" s="98" t="s">
        <v>2162</v>
      </c>
      <c r="E77" s="101">
        <v>4609</v>
      </c>
      <c r="F77" s="101">
        <v>6919</v>
      </c>
      <c r="G77" s="101">
        <v>8511</v>
      </c>
      <c r="H77" s="101">
        <v>8936</v>
      </c>
      <c r="I77" s="96"/>
      <c r="J77" s="97">
        <v>0</v>
      </c>
      <c r="K77" s="102">
        <f t="shared" si="3"/>
        <v>0</v>
      </c>
      <c r="L77" s="96">
        <v>244</v>
      </c>
      <c r="M77" s="111" t="s">
        <v>2344</v>
      </c>
    </row>
    <row r="78" spans="1:13" ht="18" customHeight="1">
      <c r="A78" s="169" t="s">
        <v>2345</v>
      </c>
      <c r="B78" s="170"/>
      <c r="C78" s="170"/>
      <c r="D78" s="170"/>
      <c r="E78" s="170"/>
      <c r="F78" s="170"/>
      <c r="G78" s="170"/>
      <c r="H78" s="170"/>
      <c r="I78" s="171"/>
      <c r="J78" s="121">
        <v>0</v>
      </c>
      <c r="K78" s="122"/>
      <c r="L78" s="120"/>
      <c r="M78" s="148" t="s">
        <v>2159</v>
      </c>
    </row>
    <row r="79" spans="1:13" ht="18" customHeight="1">
      <c r="A79" s="99" t="s">
        <v>2346</v>
      </c>
      <c r="B79" s="100" t="s">
        <v>2347</v>
      </c>
      <c r="C79" s="99" t="s">
        <v>2348</v>
      </c>
      <c r="D79" s="98" t="s">
        <v>2162</v>
      </c>
      <c r="E79" s="101">
        <v>6209</v>
      </c>
      <c r="F79" s="101">
        <v>9319</v>
      </c>
      <c r="G79" s="101">
        <v>11490</v>
      </c>
      <c r="H79" s="101">
        <v>12065</v>
      </c>
      <c r="I79" s="119"/>
      <c r="J79" s="97">
        <v>0</v>
      </c>
      <c r="K79" s="102">
        <f t="shared" ref="K79:K85" si="4">J79*E79</f>
        <v>0</v>
      </c>
      <c r="L79" s="96">
        <v>206</v>
      </c>
      <c r="M79" s="111" t="s">
        <v>2349</v>
      </c>
    </row>
    <row r="80" spans="1:13" ht="18" customHeight="1">
      <c r="A80" s="99" t="s">
        <v>2350</v>
      </c>
      <c r="B80" s="100" t="s">
        <v>2351</v>
      </c>
      <c r="C80" s="99" t="s">
        <v>2352</v>
      </c>
      <c r="D80" s="98" t="s">
        <v>2162</v>
      </c>
      <c r="E80" s="101">
        <v>6209</v>
      </c>
      <c r="F80" s="101">
        <v>9599</v>
      </c>
      <c r="G80" s="101">
        <v>11826</v>
      </c>
      <c r="H80" s="101">
        <v>12417</v>
      </c>
      <c r="I80" s="119"/>
      <c r="J80" s="97">
        <v>0</v>
      </c>
      <c r="K80" s="102">
        <f t="shared" si="4"/>
        <v>0</v>
      </c>
      <c r="L80" s="96">
        <v>229</v>
      </c>
      <c r="M80" s="111" t="s">
        <v>2353</v>
      </c>
    </row>
    <row r="81" spans="1:13" ht="18" customHeight="1">
      <c r="A81" s="99" t="s">
        <v>2354</v>
      </c>
      <c r="B81" s="100" t="s">
        <v>2355</v>
      </c>
      <c r="C81" s="99" t="s">
        <v>2356</v>
      </c>
      <c r="D81" s="98" t="s">
        <v>2162</v>
      </c>
      <c r="E81" s="101">
        <v>6349</v>
      </c>
      <c r="F81" s="101">
        <v>9599</v>
      </c>
      <c r="G81" s="101">
        <v>11826</v>
      </c>
      <c r="H81" s="101">
        <v>12417</v>
      </c>
      <c r="I81" s="119"/>
      <c r="J81" s="97">
        <v>0</v>
      </c>
      <c r="K81" s="102">
        <f t="shared" si="4"/>
        <v>0</v>
      </c>
      <c r="L81" s="96">
        <v>229</v>
      </c>
      <c r="M81" s="111" t="s">
        <v>2357</v>
      </c>
    </row>
    <row r="82" spans="1:13" ht="18" customHeight="1">
      <c r="A82" s="99" t="s">
        <v>2358</v>
      </c>
      <c r="B82" s="100" t="s">
        <v>2359</v>
      </c>
      <c r="C82" s="99" t="s">
        <v>2360</v>
      </c>
      <c r="D82" s="98" t="s">
        <v>2162</v>
      </c>
      <c r="E82" s="101">
        <v>5999</v>
      </c>
      <c r="F82" s="101">
        <v>8999</v>
      </c>
      <c r="G82" s="101">
        <v>10999</v>
      </c>
      <c r="H82" s="101">
        <v>11641</v>
      </c>
      <c r="I82" s="119"/>
      <c r="J82" s="97">
        <v>0</v>
      </c>
      <c r="K82" s="102">
        <f t="shared" si="4"/>
        <v>0</v>
      </c>
      <c r="L82" s="96">
        <v>229</v>
      </c>
      <c r="M82" s="111" t="s">
        <v>2361</v>
      </c>
    </row>
    <row r="83" spans="1:13" ht="18" customHeight="1">
      <c r="A83" s="99" t="s">
        <v>2362</v>
      </c>
      <c r="B83" s="100" t="s">
        <v>2363</v>
      </c>
      <c r="C83" s="99"/>
      <c r="D83" s="98" t="s">
        <v>2162</v>
      </c>
      <c r="E83" s="101">
        <v>7359</v>
      </c>
      <c r="F83" s="101">
        <v>11199</v>
      </c>
      <c r="G83" s="101">
        <v>13797</v>
      </c>
      <c r="H83" s="101">
        <v>14487</v>
      </c>
      <c r="I83" s="119"/>
      <c r="J83" s="97">
        <v>0</v>
      </c>
      <c r="K83" s="102">
        <f t="shared" si="4"/>
        <v>0</v>
      </c>
      <c r="L83" s="96">
        <v>244</v>
      </c>
      <c r="M83" s="111" t="s">
        <v>2364</v>
      </c>
    </row>
    <row r="84" spans="1:13" ht="18" customHeight="1">
      <c r="A84" s="99" t="s">
        <v>2365</v>
      </c>
      <c r="B84" s="100" t="s">
        <v>2366</v>
      </c>
      <c r="C84" s="99"/>
      <c r="D84" s="98" t="s">
        <v>2162</v>
      </c>
      <c r="E84" s="101">
        <v>7339</v>
      </c>
      <c r="F84" s="101">
        <v>10999</v>
      </c>
      <c r="G84" s="101">
        <v>13551</v>
      </c>
      <c r="H84" s="101">
        <v>14228</v>
      </c>
      <c r="I84" s="119"/>
      <c r="J84" s="97">
        <v>0</v>
      </c>
      <c r="K84" s="102">
        <f t="shared" si="4"/>
        <v>0</v>
      </c>
      <c r="L84" s="96">
        <v>244</v>
      </c>
      <c r="M84" s="111" t="s">
        <v>2367</v>
      </c>
    </row>
    <row r="85" spans="1:13" ht="18" customHeight="1">
      <c r="A85" s="99" t="s">
        <v>2368</v>
      </c>
      <c r="B85" s="100" t="s">
        <v>2369</v>
      </c>
      <c r="C85" s="99" t="s">
        <v>2370</v>
      </c>
      <c r="D85" s="98" t="s">
        <v>2162</v>
      </c>
      <c r="E85" s="101">
        <v>6259</v>
      </c>
      <c r="F85" s="101">
        <v>9389</v>
      </c>
      <c r="G85" s="101">
        <v>11591</v>
      </c>
      <c r="H85" s="101">
        <v>12170</v>
      </c>
      <c r="I85" s="119"/>
      <c r="J85" s="97">
        <v>0</v>
      </c>
      <c r="K85" s="102">
        <f t="shared" si="4"/>
        <v>0</v>
      </c>
      <c r="L85" s="96">
        <v>244</v>
      </c>
      <c r="M85" s="111" t="s">
        <v>2361</v>
      </c>
    </row>
  </sheetData>
  <mergeCells count="13">
    <mergeCell ref="A47:I47"/>
    <mergeCell ref="A49:I49"/>
    <mergeCell ref="I2:J2"/>
    <mergeCell ref="A5:I5"/>
    <mergeCell ref="A8:I8"/>
    <mergeCell ref="A2:H3"/>
    <mergeCell ref="A46:I46"/>
    <mergeCell ref="A43:I43"/>
    <mergeCell ref="A51:I51"/>
    <mergeCell ref="A62:I62"/>
    <mergeCell ref="A70:I70"/>
    <mergeCell ref="A78:I78"/>
    <mergeCell ref="A53:I53"/>
  </mergeCells>
  <hyperlinks>
    <hyperlink ref="K1" location="ОГЛАВЛЕНИЕ!R1C1" display="в начало" xr:uid="{00000000-0004-0000-0300-000000000000}"/>
  </hyperlinks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R2081"/>
  <sheetViews>
    <sheetView zoomScaleNormal="100" workbookViewId="0">
      <pane ySplit="4" topLeftCell="A5" activePane="bottomLeft" state="frozen"/>
      <selection pane="bottomLeft" activeCell="B8" sqref="B8"/>
    </sheetView>
  </sheetViews>
  <sheetFormatPr defaultColWidth="16.83203125" defaultRowHeight="15" customHeight="1"/>
  <cols>
    <col min="1" max="1" width="18.33203125" customWidth="1"/>
    <col min="2" max="2" width="59.83203125" customWidth="1"/>
    <col min="3" max="3" width="8.33203125" hidden="1" customWidth="1"/>
    <col min="4" max="4" width="8.5" customWidth="1"/>
    <col min="5" max="6" width="11.83203125" customWidth="1"/>
    <col min="7" max="8" width="3.83203125" hidden="1" customWidth="1"/>
    <col min="9" max="9" width="12.5" customWidth="1"/>
    <col min="10" max="10" width="11.83203125" customWidth="1"/>
    <col min="11" max="11" width="17.83203125" customWidth="1"/>
    <col min="12" max="18" width="12" customWidth="1"/>
  </cols>
  <sheetData>
    <row r="1" spans="1:18" ht="19.5" customHeight="1">
      <c r="A1" s="1" t="s">
        <v>62</v>
      </c>
      <c r="B1" s="2" t="s">
        <v>7092</v>
      </c>
      <c r="C1" s="31"/>
      <c r="D1" s="31"/>
      <c r="E1" s="31"/>
      <c r="F1" s="31"/>
      <c r="G1" s="31"/>
      <c r="H1" s="31"/>
      <c r="I1" s="32"/>
      <c r="J1" s="31"/>
      <c r="K1" s="33" t="s">
        <v>64</v>
      </c>
      <c r="L1" s="8"/>
      <c r="M1" s="8"/>
      <c r="N1" s="8"/>
      <c r="O1" s="8"/>
      <c r="P1" s="8"/>
      <c r="Q1" s="8"/>
      <c r="R1" s="8"/>
    </row>
    <row r="2" spans="1:18" ht="12.75" customHeight="1">
      <c r="A2" s="185" t="s">
        <v>2371</v>
      </c>
      <c r="B2" s="186"/>
      <c r="C2" s="186"/>
      <c r="D2" s="186"/>
      <c r="E2" s="186"/>
      <c r="F2" s="186"/>
      <c r="G2" s="186"/>
      <c r="H2" s="186"/>
      <c r="I2" s="183" t="s">
        <v>65</v>
      </c>
      <c r="J2" s="184"/>
      <c r="K2" s="78">
        <f>АКЦИЯ!I3+Спиннинги!K3+'Силиконовые приманки'!K3+Крючки!K3+'Одежда, сумки'!K3+Аксессуары!I3+'Груза, карабины'!K3+Запчасти!K3</f>
        <v>0</v>
      </c>
      <c r="L2" s="10"/>
      <c r="M2" s="10"/>
      <c r="N2" s="10"/>
      <c r="O2" s="10"/>
      <c r="P2" s="10"/>
      <c r="Q2" s="10"/>
      <c r="R2" s="10"/>
    </row>
    <row r="3" spans="1:18" ht="13.5" customHeight="1">
      <c r="A3" s="187"/>
      <c r="B3" s="188"/>
      <c r="C3" s="188"/>
      <c r="D3" s="188"/>
      <c r="E3" s="188"/>
      <c r="F3" s="188"/>
      <c r="G3" s="188"/>
      <c r="H3" s="188"/>
      <c r="I3" s="11"/>
      <c r="J3" s="12" t="s">
        <v>53</v>
      </c>
      <c r="K3" s="79">
        <f>SUM(K5:K2081)</f>
        <v>0</v>
      </c>
      <c r="L3" s="14"/>
      <c r="M3" s="14"/>
      <c r="N3" s="14"/>
      <c r="O3" s="14"/>
      <c r="P3" s="14"/>
      <c r="Q3" s="14"/>
      <c r="R3" s="14"/>
    </row>
    <row r="4" spans="1:18" ht="34.5" customHeight="1" thickBot="1">
      <c r="A4" s="15" t="s">
        <v>66</v>
      </c>
      <c r="B4" s="16" t="s">
        <v>67</v>
      </c>
      <c r="C4" s="15" t="s">
        <v>68</v>
      </c>
      <c r="D4" s="48" t="s">
        <v>69</v>
      </c>
      <c r="E4" s="18" t="s">
        <v>70</v>
      </c>
      <c r="F4" s="18" t="s">
        <v>71</v>
      </c>
      <c r="G4" s="18"/>
      <c r="H4" s="18"/>
      <c r="I4" s="20" t="s">
        <v>72</v>
      </c>
      <c r="J4" s="21" t="s">
        <v>73</v>
      </c>
      <c r="K4" s="21" t="s">
        <v>74</v>
      </c>
      <c r="L4" s="22"/>
      <c r="M4" s="22"/>
      <c r="N4" s="22"/>
      <c r="O4" s="22"/>
      <c r="P4" s="22"/>
      <c r="Q4" s="22"/>
      <c r="R4" s="22"/>
    </row>
    <row r="5" spans="1:18" ht="18" customHeight="1">
      <c r="A5" s="174" t="s">
        <v>75</v>
      </c>
      <c r="B5" s="175"/>
      <c r="C5" s="175"/>
      <c r="D5" s="175"/>
      <c r="E5" s="175"/>
      <c r="F5" s="175"/>
      <c r="G5" s="175"/>
      <c r="H5" s="175"/>
      <c r="I5" s="176"/>
      <c r="J5" s="112">
        <v>0</v>
      </c>
      <c r="K5" s="113"/>
      <c r="L5" s="8"/>
      <c r="M5" s="8"/>
      <c r="N5" s="8"/>
      <c r="O5" s="8"/>
      <c r="P5" s="8"/>
      <c r="Q5" s="8"/>
      <c r="R5" s="8"/>
    </row>
    <row r="6" spans="1:18" ht="18" customHeight="1">
      <c r="A6" s="166" t="s">
        <v>76</v>
      </c>
      <c r="B6" s="167"/>
      <c r="C6" s="167"/>
      <c r="D6" s="167"/>
      <c r="E6" s="167"/>
      <c r="F6" s="167"/>
      <c r="G6" s="167"/>
      <c r="H6" s="167"/>
      <c r="I6" s="168"/>
      <c r="J6" s="115">
        <v>0</v>
      </c>
      <c r="K6" s="116"/>
      <c r="L6" s="8"/>
      <c r="M6" s="8"/>
      <c r="N6" s="8"/>
      <c r="O6" s="8"/>
      <c r="P6" s="8"/>
      <c r="Q6" s="8"/>
      <c r="R6" s="8"/>
    </row>
    <row r="7" spans="1:18" ht="18" customHeight="1">
      <c r="A7" s="88" t="s">
        <v>77</v>
      </c>
      <c r="B7" s="89" t="s">
        <v>78</v>
      </c>
      <c r="C7" s="88" t="s">
        <v>79</v>
      </c>
      <c r="D7" s="87" t="s">
        <v>80</v>
      </c>
      <c r="E7" s="90">
        <v>119</v>
      </c>
      <c r="F7" s="90">
        <v>219</v>
      </c>
      <c r="G7" s="90"/>
      <c r="H7" s="90"/>
      <c r="I7" s="117"/>
      <c r="J7" s="85">
        <v>0</v>
      </c>
      <c r="K7" s="86">
        <f t="shared" ref="K7:K29" si="0">J7*E7</f>
        <v>0</v>
      </c>
      <c r="L7" s="8"/>
      <c r="M7" s="8"/>
      <c r="N7" s="8"/>
      <c r="O7" s="8"/>
      <c r="P7" s="8"/>
      <c r="Q7" s="8"/>
      <c r="R7" s="8"/>
    </row>
    <row r="8" spans="1:18" ht="18" customHeight="1">
      <c r="A8" s="88" t="s">
        <v>2372</v>
      </c>
      <c r="B8" s="89" t="s">
        <v>2373</v>
      </c>
      <c r="C8" s="88" t="s">
        <v>83</v>
      </c>
      <c r="D8" s="87" t="s">
        <v>80</v>
      </c>
      <c r="E8" s="90">
        <v>121</v>
      </c>
      <c r="F8" s="90">
        <v>219</v>
      </c>
      <c r="G8" s="90"/>
      <c r="H8" s="90"/>
      <c r="I8" s="117"/>
      <c r="J8" s="85">
        <v>0</v>
      </c>
      <c r="K8" s="86">
        <f t="shared" si="0"/>
        <v>0</v>
      </c>
      <c r="L8" s="8"/>
      <c r="M8" s="8"/>
      <c r="N8" s="8"/>
      <c r="O8" s="8"/>
      <c r="P8" s="8"/>
      <c r="Q8" s="8"/>
      <c r="R8" s="8"/>
    </row>
    <row r="9" spans="1:18" ht="18" customHeight="1">
      <c r="A9" s="88" t="s">
        <v>6134</v>
      </c>
      <c r="B9" s="89" t="s">
        <v>6135</v>
      </c>
      <c r="C9" s="88"/>
      <c r="D9" s="87" t="s">
        <v>80</v>
      </c>
      <c r="E9" s="90">
        <v>121</v>
      </c>
      <c r="F9" s="90">
        <v>219</v>
      </c>
      <c r="G9" s="90"/>
      <c r="H9" s="90"/>
      <c r="I9" s="117"/>
      <c r="J9" s="85">
        <v>0</v>
      </c>
      <c r="K9" s="86">
        <f t="shared" si="0"/>
        <v>0</v>
      </c>
      <c r="L9" s="8"/>
      <c r="M9" s="8"/>
      <c r="N9" s="8"/>
      <c r="O9" s="8"/>
      <c r="P9" s="8"/>
      <c r="Q9" s="8"/>
      <c r="R9" s="8"/>
    </row>
    <row r="10" spans="1:18" ht="18" customHeight="1">
      <c r="A10" s="88" t="s">
        <v>2374</v>
      </c>
      <c r="B10" s="89" t="s">
        <v>2375</v>
      </c>
      <c r="C10" s="88" t="s">
        <v>2376</v>
      </c>
      <c r="D10" s="87" t="s">
        <v>80</v>
      </c>
      <c r="E10" s="90">
        <v>121</v>
      </c>
      <c r="F10" s="90">
        <v>219</v>
      </c>
      <c r="G10" s="90"/>
      <c r="H10" s="90"/>
      <c r="I10" s="117"/>
      <c r="J10" s="85">
        <v>0</v>
      </c>
      <c r="K10" s="86">
        <f t="shared" si="0"/>
        <v>0</v>
      </c>
      <c r="L10" s="8"/>
      <c r="M10" s="8"/>
      <c r="N10" s="8"/>
      <c r="O10" s="8"/>
      <c r="P10" s="8"/>
      <c r="Q10" s="8"/>
      <c r="R10" s="8"/>
    </row>
    <row r="11" spans="1:18" ht="18" customHeight="1">
      <c r="A11" s="88" t="s">
        <v>2377</v>
      </c>
      <c r="B11" s="89" t="s">
        <v>2378</v>
      </c>
      <c r="C11" s="88" t="s">
        <v>2379</v>
      </c>
      <c r="D11" s="87" t="s">
        <v>80</v>
      </c>
      <c r="E11" s="90">
        <v>121</v>
      </c>
      <c r="F11" s="90">
        <v>219</v>
      </c>
      <c r="G11" s="90"/>
      <c r="H11" s="90"/>
      <c r="I11" s="117"/>
      <c r="J11" s="85">
        <v>0</v>
      </c>
      <c r="K11" s="86">
        <f t="shared" si="0"/>
        <v>0</v>
      </c>
      <c r="L11" s="8"/>
      <c r="M11" s="8"/>
      <c r="N11" s="8"/>
      <c r="O11" s="8"/>
      <c r="P11" s="8"/>
      <c r="Q11" s="8"/>
      <c r="R11" s="8"/>
    </row>
    <row r="12" spans="1:18" ht="18" customHeight="1">
      <c r="A12" s="88" t="s">
        <v>2380</v>
      </c>
      <c r="B12" s="89" t="s">
        <v>2381</v>
      </c>
      <c r="C12" s="88" t="s">
        <v>2382</v>
      </c>
      <c r="D12" s="87" t="s">
        <v>80</v>
      </c>
      <c r="E12" s="90">
        <v>121</v>
      </c>
      <c r="F12" s="90">
        <v>219</v>
      </c>
      <c r="G12" s="90"/>
      <c r="H12" s="90"/>
      <c r="I12" s="117"/>
      <c r="J12" s="85">
        <v>0</v>
      </c>
      <c r="K12" s="86">
        <f t="shared" si="0"/>
        <v>0</v>
      </c>
      <c r="L12" s="8"/>
      <c r="M12" s="8"/>
      <c r="N12" s="8"/>
      <c r="O12" s="8"/>
      <c r="P12" s="8"/>
      <c r="Q12" s="8"/>
      <c r="R12" s="8"/>
    </row>
    <row r="13" spans="1:18" ht="18" customHeight="1">
      <c r="A13" s="88" t="s">
        <v>6136</v>
      </c>
      <c r="B13" s="89" t="s">
        <v>6137</v>
      </c>
      <c r="C13" s="88" t="s">
        <v>83</v>
      </c>
      <c r="D13" s="87" t="s">
        <v>80</v>
      </c>
      <c r="E13" s="90">
        <v>121</v>
      </c>
      <c r="F13" s="90">
        <v>219</v>
      </c>
      <c r="G13" s="90"/>
      <c r="H13" s="90"/>
      <c r="I13" s="117"/>
      <c r="J13" s="85">
        <v>0</v>
      </c>
      <c r="K13" s="86">
        <f t="shared" si="0"/>
        <v>0</v>
      </c>
      <c r="L13" s="8"/>
      <c r="M13" s="8"/>
      <c r="N13" s="8"/>
      <c r="O13" s="8"/>
      <c r="P13" s="8"/>
      <c r="Q13" s="8"/>
      <c r="R13" s="8"/>
    </row>
    <row r="14" spans="1:18" ht="18" customHeight="1">
      <c r="A14" s="88" t="s">
        <v>2383</v>
      </c>
      <c r="B14" s="89" t="s">
        <v>2384</v>
      </c>
      <c r="C14" s="88" t="s">
        <v>2385</v>
      </c>
      <c r="D14" s="87" t="s">
        <v>80</v>
      </c>
      <c r="E14" s="90">
        <v>119</v>
      </c>
      <c r="F14" s="90">
        <v>219</v>
      </c>
      <c r="G14" s="90"/>
      <c r="H14" s="90"/>
      <c r="I14" s="117"/>
      <c r="J14" s="85">
        <v>0</v>
      </c>
      <c r="K14" s="86">
        <f t="shared" si="0"/>
        <v>0</v>
      </c>
      <c r="L14" s="8"/>
      <c r="M14" s="8"/>
      <c r="N14" s="8"/>
      <c r="O14" s="8"/>
      <c r="P14" s="8"/>
      <c r="Q14" s="8"/>
      <c r="R14" s="8"/>
    </row>
    <row r="15" spans="1:18" ht="18" customHeight="1">
      <c r="A15" s="88" t="s">
        <v>81</v>
      </c>
      <c r="B15" s="89" t="s">
        <v>82</v>
      </c>
      <c r="C15" s="88" t="s">
        <v>83</v>
      </c>
      <c r="D15" s="87" t="s">
        <v>80</v>
      </c>
      <c r="E15" s="90">
        <v>119</v>
      </c>
      <c r="F15" s="90">
        <v>219</v>
      </c>
      <c r="G15" s="90"/>
      <c r="H15" s="90"/>
      <c r="I15" s="117"/>
      <c r="J15" s="85">
        <v>0</v>
      </c>
      <c r="K15" s="86">
        <f t="shared" si="0"/>
        <v>0</v>
      </c>
      <c r="L15" s="8"/>
      <c r="M15" s="8"/>
      <c r="N15" s="8"/>
      <c r="O15" s="8"/>
      <c r="P15" s="8"/>
      <c r="Q15" s="8"/>
      <c r="R15" s="8"/>
    </row>
    <row r="16" spans="1:18" ht="18" customHeight="1">
      <c r="A16" s="93" t="s">
        <v>6138</v>
      </c>
      <c r="B16" s="94" t="s">
        <v>6139</v>
      </c>
      <c r="C16" s="93"/>
      <c r="D16" s="92" t="s">
        <v>80</v>
      </c>
      <c r="E16" s="95">
        <v>121</v>
      </c>
      <c r="F16" s="95">
        <v>219</v>
      </c>
      <c r="G16" s="95"/>
      <c r="H16" s="95"/>
      <c r="I16" s="118"/>
      <c r="J16" s="85">
        <v>0</v>
      </c>
      <c r="K16" s="86">
        <f t="shared" si="0"/>
        <v>0</v>
      </c>
      <c r="L16" s="8"/>
      <c r="M16" s="8"/>
      <c r="N16" s="8"/>
      <c r="O16" s="8"/>
      <c r="P16" s="8"/>
      <c r="Q16" s="8"/>
      <c r="R16" s="8"/>
    </row>
    <row r="17" spans="1:18" ht="18" customHeight="1">
      <c r="A17" s="88" t="s">
        <v>2386</v>
      </c>
      <c r="B17" s="89" t="s">
        <v>2387</v>
      </c>
      <c r="C17" s="88" t="s">
        <v>2388</v>
      </c>
      <c r="D17" s="87" t="s">
        <v>80</v>
      </c>
      <c r="E17" s="90">
        <v>121</v>
      </c>
      <c r="F17" s="90">
        <v>219</v>
      </c>
      <c r="G17" s="90"/>
      <c r="H17" s="90"/>
      <c r="I17" s="117"/>
      <c r="J17" s="85">
        <v>0</v>
      </c>
      <c r="K17" s="86">
        <f t="shared" si="0"/>
        <v>0</v>
      </c>
      <c r="L17" s="8"/>
      <c r="M17" s="8"/>
      <c r="N17" s="8"/>
      <c r="O17" s="8"/>
      <c r="P17" s="8"/>
      <c r="Q17" s="8"/>
      <c r="R17" s="8"/>
    </row>
    <row r="18" spans="1:18" ht="18" customHeight="1">
      <c r="A18" s="88" t="s">
        <v>6140</v>
      </c>
      <c r="B18" s="89" t="s">
        <v>6141</v>
      </c>
      <c r="C18" s="88" t="s">
        <v>6142</v>
      </c>
      <c r="D18" s="87" t="s">
        <v>80</v>
      </c>
      <c r="E18" s="90">
        <v>121</v>
      </c>
      <c r="F18" s="90">
        <v>219</v>
      </c>
      <c r="G18" s="90"/>
      <c r="H18" s="90"/>
      <c r="I18" s="117"/>
      <c r="J18" s="85">
        <v>0</v>
      </c>
      <c r="K18" s="86">
        <f t="shared" si="0"/>
        <v>0</v>
      </c>
      <c r="L18" s="8"/>
      <c r="M18" s="8"/>
      <c r="N18" s="8"/>
      <c r="O18" s="8"/>
      <c r="P18" s="8"/>
      <c r="Q18" s="8"/>
      <c r="R18" s="8"/>
    </row>
    <row r="19" spans="1:18" ht="18" customHeight="1">
      <c r="A19" s="88" t="s">
        <v>2389</v>
      </c>
      <c r="B19" s="89" t="s">
        <v>2390</v>
      </c>
      <c r="C19" s="88" t="s">
        <v>2391</v>
      </c>
      <c r="D19" s="87" t="s">
        <v>80</v>
      </c>
      <c r="E19" s="90">
        <v>119</v>
      </c>
      <c r="F19" s="90">
        <v>219</v>
      </c>
      <c r="G19" s="90"/>
      <c r="H19" s="90"/>
      <c r="I19" s="117"/>
      <c r="J19" s="85">
        <v>0</v>
      </c>
      <c r="K19" s="86">
        <f t="shared" si="0"/>
        <v>0</v>
      </c>
      <c r="L19" s="8"/>
      <c r="M19" s="8"/>
      <c r="N19" s="8"/>
      <c r="O19" s="8"/>
      <c r="P19" s="8"/>
      <c r="Q19" s="8"/>
      <c r="R19" s="8"/>
    </row>
    <row r="20" spans="1:18" ht="18" customHeight="1">
      <c r="A20" s="88" t="s">
        <v>2392</v>
      </c>
      <c r="B20" s="89" t="s">
        <v>2393</v>
      </c>
      <c r="C20" s="88" t="s">
        <v>2394</v>
      </c>
      <c r="D20" s="87" t="s">
        <v>80</v>
      </c>
      <c r="E20" s="90">
        <v>121</v>
      </c>
      <c r="F20" s="90">
        <v>219</v>
      </c>
      <c r="G20" s="90"/>
      <c r="H20" s="90"/>
      <c r="I20" s="117"/>
      <c r="J20" s="85">
        <v>0</v>
      </c>
      <c r="K20" s="86">
        <f t="shared" si="0"/>
        <v>0</v>
      </c>
      <c r="L20" s="8"/>
      <c r="M20" s="8"/>
      <c r="N20" s="8"/>
      <c r="O20" s="8"/>
      <c r="P20" s="8"/>
      <c r="Q20" s="8"/>
      <c r="R20" s="8"/>
    </row>
    <row r="21" spans="1:18" ht="18" customHeight="1">
      <c r="A21" s="88" t="s">
        <v>84</v>
      </c>
      <c r="B21" s="89" t="s">
        <v>85</v>
      </c>
      <c r="C21" s="88" t="s">
        <v>86</v>
      </c>
      <c r="D21" s="87" t="s">
        <v>80</v>
      </c>
      <c r="E21" s="90">
        <v>121</v>
      </c>
      <c r="F21" s="90">
        <v>219</v>
      </c>
      <c r="G21" s="90"/>
      <c r="H21" s="90"/>
      <c r="I21" s="117"/>
      <c r="J21" s="85">
        <v>0</v>
      </c>
      <c r="K21" s="86">
        <f t="shared" si="0"/>
        <v>0</v>
      </c>
      <c r="L21" s="8"/>
      <c r="M21" s="8"/>
      <c r="N21" s="8"/>
      <c r="O21" s="8"/>
      <c r="P21" s="8"/>
      <c r="Q21" s="8"/>
      <c r="R21" s="8"/>
    </row>
    <row r="22" spans="1:18" ht="18" customHeight="1">
      <c r="A22" s="88" t="s">
        <v>2395</v>
      </c>
      <c r="B22" s="89" t="s">
        <v>2396</v>
      </c>
      <c r="C22" s="88" t="s">
        <v>83</v>
      </c>
      <c r="D22" s="87" t="s">
        <v>80</v>
      </c>
      <c r="E22" s="90">
        <v>119</v>
      </c>
      <c r="F22" s="90">
        <v>219</v>
      </c>
      <c r="G22" s="90"/>
      <c r="H22" s="90"/>
      <c r="I22" s="117"/>
      <c r="J22" s="85">
        <v>0</v>
      </c>
      <c r="K22" s="86">
        <f t="shared" si="0"/>
        <v>0</v>
      </c>
      <c r="L22" s="8"/>
      <c r="M22" s="8"/>
      <c r="N22" s="8"/>
      <c r="O22" s="8"/>
      <c r="P22" s="8"/>
      <c r="Q22" s="8"/>
      <c r="R22" s="8"/>
    </row>
    <row r="23" spans="1:18" ht="18" customHeight="1">
      <c r="A23" s="88" t="s">
        <v>2397</v>
      </c>
      <c r="B23" s="89" t="s">
        <v>2398</v>
      </c>
      <c r="C23" s="88" t="s">
        <v>83</v>
      </c>
      <c r="D23" s="87" t="s">
        <v>80</v>
      </c>
      <c r="E23" s="90">
        <v>121</v>
      </c>
      <c r="F23" s="90">
        <v>219</v>
      </c>
      <c r="G23" s="90"/>
      <c r="H23" s="90"/>
      <c r="I23" s="117"/>
      <c r="J23" s="85">
        <v>0</v>
      </c>
      <c r="K23" s="86">
        <f t="shared" si="0"/>
        <v>0</v>
      </c>
      <c r="L23" s="8"/>
      <c r="M23" s="8"/>
      <c r="N23" s="8"/>
      <c r="O23" s="8"/>
      <c r="P23" s="8"/>
      <c r="Q23" s="8"/>
      <c r="R23" s="8"/>
    </row>
    <row r="24" spans="1:18" ht="18" customHeight="1">
      <c r="A24" s="88" t="s">
        <v>6143</v>
      </c>
      <c r="B24" s="89" t="s">
        <v>6144</v>
      </c>
      <c r="C24" s="88"/>
      <c r="D24" s="87" t="s">
        <v>80</v>
      </c>
      <c r="E24" s="90">
        <v>121</v>
      </c>
      <c r="F24" s="90">
        <v>219</v>
      </c>
      <c r="G24" s="90"/>
      <c r="H24" s="90"/>
      <c r="I24" s="117"/>
      <c r="J24" s="85">
        <v>0</v>
      </c>
      <c r="K24" s="86">
        <f t="shared" si="0"/>
        <v>0</v>
      </c>
      <c r="L24" s="8"/>
      <c r="M24" s="8"/>
      <c r="N24" s="8"/>
      <c r="O24" s="8"/>
      <c r="P24" s="8"/>
      <c r="Q24" s="8"/>
      <c r="R24" s="8"/>
    </row>
    <row r="25" spans="1:18" ht="18" customHeight="1">
      <c r="A25" s="93" t="s">
        <v>6145</v>
      </c>
      <c r="B25" s="94" t="s">
        <v>6146</v>
      </c>
      <c r="C25" s="93"/>
      <c r="D25" s="92" t="s">
        <v>80</v>
      </c>
      <c r="E25" s="95">
        <v>121</v>
      </c>
      <c r="F25" s="95">
        <v>219</v>
      </c>
      <c r="G25" s="95"/>
      <c r="H25" s="95"/>
      <c r="I25" s="118"/>
      <c r="J25" s="85">
        <v>0</v>
      </c>
      <c r="K25" s="86">
        <f t="shared" si="0"/>
        <v>0</v>
      </c>
      <c r="L25" s="8"/>
      <c r="M25" s="8"/>
      <c r="N25" s="8"/>
      <c r="O25" s="8"/>
      <c r="P25" s="8"/>
      <c r="Q25" s="8"/>
      <c r="R25" s="8"/>
    </row>
    <row r="26" spans="1:18" ht="18" customHeight="1">
      <c r="A26" s="93" t="s">
        <v>87</v>
      </c>
      <c r="B26" s="94" t="s">
        <v>88</v>
      </c>
      <c r="C26" s="93" t="s">
        <v>89</v>
      </c>
      <c r="D26" s="92" t="s">
        <v>80</v>
      </c>
      <c r="E26" s="95">
        <v>119</v>
      </c>
      <c r="F26" s="95">
        <v>219</v>
      </c>
      <c r="G26" s="95"/>
      <c r="H26" s="95"/>
      <c r="I26" s="118"/>
      <c r="J26" s="85">
        <v>0</v>
      </c>
      <c r="K26" s="86">
        <f t="shared" si="0"/>
        <v>0</v>
      </c>
      <c r="L26" s="8"/>
      <c r="M26" s="8"/>
      <c r="N26" s="8"/>
      <c r="O26" s="8"/>
      <c r="P26" s="8"/>
      <c r="Q26" s="8"/>
      <c r="R26" s="8"/>
    </row>
    <row r="27" spans="1:18" ht="18" customHeight="1">
      <c r="A27" s="88" t="s">
        <v>2399</v>
      </c>
      <c r="B27" s="89" t="s">
        <v>2400</v>
      </c>
      <c r="C27" s="88" t="s">
        <v>2401</v>
      </c>
      <c r="D27" s="87" t="s">
        <v>80</v>
      </c>
      <c r="E27" s="90">
        <v>121</v>
      </c>
      <c r="F27" s="90">
        <v>219</v>
      </c>
      <c r="G27" s="90"/>
      <c r="H27" s="90"/>
      <c r="I27" s="117"/>
      <c r="J27" s="85">
        <v>0</v>
      </c>
      <c r="K27" s="86">
        <f t="shared" si="0"/>
        <v>0</v>
      </c>
      <c r="L27" s="8"/>
      <c r="M27" s="8"/>
      <c r="N27" s="8"/>
      <c r="O27" s="8"/>
      <c r="P27" s="8"/>
      <c r="Q27" s="8"/>
      <c r="R27" s="8"/>
    </row>
    <row r="28" spans="1:18" ht="18" customHeight="1">
      <c r="A28" s="88" t="s">
        <v>90</v>
      </c>
      <c r="B28" s="89" t="s">
        <v>91</v>
      </c>
      <c r="C28" s="88" t="s">
        <v>92</v>
      </c>
      <c r="D28" s="87" t="s">
        <v>80</v>
      </c>
      <c r="E28" s="90">
        <v>129</v>
      </c>
      <c r="F28" s="90">
        <v>239</v>
      </c>
      <c r="G28" s="90"/>
      <c r="H28" s="90"/>
      <c r="I28" s="117"/>
      <c r="J28" s="85">
        <v>0</v>
      </c>
      <c r="K28" s="86">
        <f t="shared" si="0"/>
        <v>0</v>
      </c>
      <c r="L28" s="8"/>
      <c r="M28" s="8"/>
      <c r="N28" s="8"/>
      <c r="O28" s="8"/>
      <c r="P28" s="8"/>
      <c r="Q28" s="8"/>
      <c r="R28" s="8"/>
    </row>
    <row r="29" spans="1:18" ht="18" customHeight="1">
      <c r="A29" s="88" t="s">
        <v>93</v>
      </c>
      <c r="B29" s="89" t="s">
        <v>94</v>
      </c>
      <c r="C29" s="88" t="s">
        <v>95</v>
      </c>
      <c r="D29" s="87" t="s">
        <v>80</v>
      </c>
      <c r="E29" s="90">
        <v>129</v>
      </c>
      <c r="F29" s="90">
        <v>239</v>
      </c>
      <c r="G29" s="90"/>
      <c r="H29" s="90"/>
      <c r="I29" s="117"/>
      <c r="J29" s="85">
        <v>0</v>
      </c>
      <c r="K29" s="86">
        <f t="shared" si="0"/>
        <v>0</v>
      </c>
      <c r="L29" s="8"/>
      <c r="M29" s="8"/>
      <c r="N29" s="8"/>
      <c r="O29" s="8"/>
      <c r="P29" s="8"/>
      <c r="Q29" s="8"/>
      <c r="R29" s="8"/>
    </row>
    <row r="30" spans="1:18" ht="18" customHeight="1">
      <c r="A30" s="166" t="s">
        <v>96</v>
      </c>
      <c r="B30" s="167"/>
      <c r="C30" s="167"/>
      <c r="D30" s="167"/>
      <c r="E30" s="167"/>
      <c r="F30" s="167"/>
      <c r="G30" s="167"/>
      <c r="H30" s="167"/>
      <c r="I30" s="168"/>
      <c r="J30" s="115">
        <v>0</v>
      </c>
      <c r="K30" s="116"/>
      <c r="L30" s="8"/>
      <c r="M30" s="8"/>
      <c r="N30" s="8"/>
      <c r="O30" s="8"/>
      <c r="P30" s="8"/>
      <c r="Q30" s="8"/>
      <c r="R30" s="8"/>
    </row>
    <row r="31" spans="1:18" ht="18" customHeight="1">
      <c r="A31" s="88" t="s">
        <v>97</v>
      </c>
      <c r="B31" s="89" t="s">
        <v>98</v>
      </c>
      <c r="C31" s="88" t="s">
        <v>99</v>
      </c>
      <c r="D31" s="87" t="s">
        <v>100</v>
      </c>
      <c r="E31" s="90">
        <v>149</v>
      </c>
      <c r="F31" s="90">
        <v>229</v>
      </c>
      <c r="G31" s="90"/>
      <c r="H31" s="90"/>
      <c r="I31" s="117"/>
      <c r="J31" s="85">
        <v>0</v>
      </c>
      <c r="K31" s="86">
        <f t="shared" ref="K31:K36" si="1">J31*E31</f>
        <v>0</v>
      </c>
      <c r="L31" s="8"/>
      <c r="M31" s="8"/>
      <c r="N31" s="8"/>
      <c r="O31" s="8"/>
      <c r="P31" s="8"/>
      <c r="Q31" s="8"/>
      <c r="R31" s="8"/>
    </row>
    <row r="32" spans="1:18" ht="18" customHeight="1">
      <c r="A32" s="88" t="s">
        <v>101</v>
      </c>
      <c r="B32" s="89" t="s">
        <v>102</v>
      </c>
      <c r="C32" s="88" t="s">
        <v>103</v>
      </c>
      <c r="D32" s="87" t="s">
        <v>100</v>
      </c>
      <c r="E32" s="90">
        <v>149</v>
      </c>
      <c r="F32" s="90">
        <v>229</v>
      </c>
      <c r="G32" s="90"/>
      <c r="H32" s="90"/>
      <c r="I32" s="117"/>
      <c r="J32" s="85">
        <v>0</v>
      </c>
      <c r="K32" s="86">
        <f t="shared" si="1"/>
        <v>0</v>
      </c>
      <c r="L32" s="8"/>
      <c r="M32" s="8"/>
      <c r="N32" s="8"/>
      <c r="O32" s="8"/>
      <c r="P32" s="8"/>
      <c r="Q32" s="8"/>
      <c r="R32" s="8"/>
    </row>
    <row r="33" spans="1:18" ht="18" customHeight="1">
      <c r="A33" s="88" t="s">
        <v>107</v>
      </c>
      <c r="B33" s="89" t="s">
        <v>108</v>
      </c>
      <c r="C33" s="88" t="s">
        <v>109</v>
      </c>
      <c r="D33" s="87" t="s">
        <v>100</v>
      </c>
      <c r="E33" s="90">
        <v>149</v>
      </c>
      <c r="F33" s="90">
        <v>229</v>
      </c>
      <c r="G33" s="90"/>
      <c r="H33" s="90"/>
      <c r="I33" s="117"/>
      <c r="J33" s="85">
        <v>0</v>
      </c>
      <c r="K33" s="86">
        <f t="shared" si="1"/>
        <v>0</v>
      </c>
      <c r="L33" s="8"/>
      <c r="M33" s="8"/>
      <c r="N33" s="8"/>
      <c r="O33" s="8"/>
      <c r="P33" s="8"/>
      <c r="Q33" s="8"/>
      <c r="R33" s="8"/>
    </row>
    <row r="34" spans="1:18" ht="18" customHeight="1">
      <c r="A34" s="88" t="s">
        <v>110</v>
      </c>
      <c r="B34" s="89" t="s">
        <v>111</v>
      </c>
      <c r="C34" s="88" t="s">
        <v>112</v>
      </c>
      <c r="D34" s="87" t="s">
        <v>100</v>
      </c>
      <c r="E34" s="90">
        <v>149</v>
      </c>
      <c r="F34" s="90">
        <v>229</v>
      </c>
      <c r="G34" s="90"/>
      <c r="H34" s="90"/>
      <c r="I34" s="117"/>
      <c r="J34" s="85">
        <v>0</v>
      </c>
      <c r="K34" s="86">
        <f t="shared" si="1"/>
        <v>0</v>
      </c>
      <c r="L34" s="8"/>
      <c r="M34" s="8"/>
      <c r="N34" s="8"/>
      <c r="O34" s="8"/>
      <c r="P34" s="8"/>
      <c r="Q34" s="8"/>
      <c r="R34" s="8"/>
    </row>
    <row r="35" spans="1:18" ht="18" customHeight="1">
      <c r="A35" s="88" t="s">
        <v>113</v>
      </c>
      <c r="B35" s="89" t="s">
        <v>114</v>
      </c>
      <c r="C35" s="88" t="s">
        <v>115</v>
      </c>
      <c r="D35" s="87" t="s">
        <v>100</v>
      </c>
      <c r="E35" s="90">
        <v>149</v>
      </c>
      <c r="F35" s="90">
        <v>229</v>
      </c>
      <c r="G35" s="90"/>
      <c r="H35" s="90"/>
      <c r="I35" s="117"/>
      <c r="J35" s="85">
        <v>0</v>
      </c>
      <c r="K35" s="86">
        <f t="shared" si="1"/>
        <v>0</v>
      </c>
      <c r="L35" s="8"/>
      <c r="M35" s="8"/>
      <c r="N35" s="8"/>
      <c r="O35" s="8"/>
      <c r="P35" s="8"/>
      <c r="Q35" s="8"/>
      <c r="R35" s="8"/>
    </row>
    <row r="36" spans="1:18" ht="18" customHeight="1">
      <c r="A36" s="88" t="s">
        <v>116</v>
      </c>
      <c r="B36" s="89" t="s">
        <v>117</v>
      </c>
      <c r="C36" s="88" t="s">
        <v>118</v>
      </c>
      <c r="D36" s="87" t="s">
        <v>100</v>
      </c>
      <c r="E36" s="90">
        <v>149</v>
      </c>
      <c r="F36" s="90">
        <v>229</v>
      </c>
      <c r="G36" s="90"/>
      <c r="H36" s="90"/>
      <c r="I36" s="117"/>
      <c r="J36" s="85">
        <v>0</v>
      </c>
      <c r="K36" s="86">
        <f t="shared" si="1"/>
        <v>0</v>
      </c>
      <c r="L36" s="8"/>
      <c r="M36" s="8"/>
      <c r="N36" s="8"/>
      <c r="O36" s="8"/>
      <c r="P36" s="8"/>
      <c r="Q36" s="8"/>
      <c r="R36" s="8"/>
    </row>
    <row r="37" spans="1:18" ht="18" customHeight="1">
      <c r="A37" s="166" t="s">
        <v>119</v>
      </c>
      <c r="B37" s="167"/>
      <c r="C37" s="167"/>
      <c r="D37" s="167"/>
      <c r="E37" s="167"/>
      <c r="F37" s="167"/>
      <c r="G37" s="167"/>
      <c r="H37" s="167"/>
      <c r="I37" s="168"/>
      <c r="J37" s="115">
        <v>0</v>
      </c>
      <c r="K37" s="116"/>
      <c r="L37" s="8"/>
      <c r="M37" s="8"/>
      <c r="N37" s="8"/>
      <c r="O37" s="8"/>
      <c r="P37" s="8"/>
      <c r="Q37" s="8"/>
      <c r="R37" s="8"/>
    </row>
    <row r="38" spans="1:18" ht="18" customHeight="1">
      <c r="A38" s="166" t="s">
        <v>120</v>
      </c>
      <c r="B38" s="167"/>
      <c r="C38" s="167"/>
      <c r="D38" s="167"/>
      <c r="E38" s="167"/>
      <c r="F38" s="167"/>
      <c r="G38" s="167"/>
      <c r="H38" s="167"/>
      <c r="I38" s="168"/>
      <c r="J38" s="115">
        <v>0</v>
      </c>
      <c r="K38" s="116"/>
      <c r="L38" s="8"/>
      <c r="M38" s="8"/>
      <c r="N38" s="8"/>
      <c r="O38" s="8"/>
      <c r="P38" s="8"/>
      <c r="Q38" s="8"/>
      <c r="R38" s="8"/>
    </row>
    <row r="39" spans="1:18" ht="18" customHeight="1">
      <c r="A39" s="88" t="s">
        <v>2402</v>
      </c>
      <c r="B39" s="89" t="s">
        <v>2403</v>
      </c>
      <c r="C39" s="88" t="s">
        <v>2404</v>
      </c>
      <c r="D39" s="87" t="s">
        <v>80</v>
      </c>
      <c r="E39" s="90">
        <v>109</v>
      </c>
      <c r="F39" s="90">
        <v>209</v>
      </c>
      <c r="G39" s="90"/>
      <c r="H39" s="90"/>
      <c r="I39" s="117"/>
      <c r="J39" s="85">
        <v>0</v>
      </c>
      <c r="K39" s="86">
        <f t="shared" ref="K39:K50" si="2">J39*E39</f>
        <v>0</v>
      </c>
      <c r="L39" s="8"/>
      <c r="M39" s="8"/>
      <c r="N39" s="8"/>
      <c r="O39" s="8"/>
      <c r="P39" s="8"/>
      <c r="Q39" s="8"/>
      <c r="R39" s="8"/>
    </row>
    <row r="40" spans="1:18" ht="18" customHeight="1">
      <c r="A40" s="93" t="s">
        <v>2405</v>
      </c>
      <c r="B40" s="94" t="s">
        <v>2406</v>
      </c>
      <c r="C40" s="93" t="s">
        <v>2407</v>
      </c>
      <c r="D40" s="92" t="s">
        <v>80</v>
      </c>
      <c r="E40" s="95">
        <v>109</v>
      </c>
      <c r="F40" s="95">
        <v>209</v>
      </c>
      <c r="G40" s="95"/>
      <c r="H40" s="95"/>
      <c r="I40" s="118"/>
      <c r="J40" s="85">
        <v>0</v>
      </c>
      <c r="K40" s="86">
        <f t="shared" si="2"/>
        <v>0</v>
      </c>
      <c r="L40" s="8"/>
      <c r="M40" s="8"/>
      <c r="N40" s="8"/>
      <c r="O40" s="8"/>
      <c r="P40" s="8"/>
      <c r="Q40" s="8"/>
      <c r="R40" s="8"/>
    </row>
    <row r="41" spans="1:18" ht="18" customHeight="1">
      <c r="A41" s="88" t="s">
        <v>121</v>
      </c>
      <c r="B41" s="89" t="s">
        <v>122</v>
      </c>
      <c r="C41" s="88" t="s">
        <v>123</v>
      </c>
      <c r="D41" s="87" t="s">
        <v>80</v>
      </c>
      <c r="E41" s="90">
        <v>146</v>
      </c>
      <c r="F41" s="90">
        <v>259</v>
      </c>
      <c r="G41" s="90"/>
      <c r="H41" s="90"/>
      <c r="I41" s="117"/>
      <c r="J41" s="85">
        <v>0</v>
      </c>
      <c r="K41" s="86">
        <f t="shared" si="2"/>
        <v>0</v>
      </c>
      <c r="L41" s="8"/>
      <c r="M41" s="8"/>
      <c r="N41" s="8"/>
      <c r="O41" s="8"/>
      <c r="P41" s="8"/>
      <c r="Q41" s="8"/>
      <c r="R41" s="8"/>
    </row>
    <row r="42" spans="1:18" ht="18" customHeight="1">
      <c r="A42" s="88" t="s">
        <v>124</v>
      </c>
      <c r="B42" s="89" t="s">
        <v>125</v>
      </c>
      <c r="C42" s="88" t="s">
        <v>126</v>
      </c>
      <c r="D42" s="87" t="s">
        <v>80</v>
      </c>
      <c r="E42" s="90">
        <v>119</v>
      </c>
      <c r="F42" s="90">
        <v>229</v>
      </c>
      <c r="G42" s="90"/>
      <c r="H42" s="90"/>
      <c r="I42" s="117"/>
      <c r="J42" s="85">
        <v>0</v>
      </c>
      <c r="K42" s="86">
        <f t="shared" si="2"/>
        <v>0</v>
      </c>
      <c r="L42" s="8"/>
      <c r="M42" s="8"/>
      <c r="N42" s="8"/>
      <c r="O42" s="8"/>
      <c r="P42" s="8"/>
      <c r="Q42" s="8"/>
      <c r="R42" s="8"/>
    </row>
    <row r="43" spans="1:18" ht="18" customHeight="1">
      <c r="A43" s="88" t="s">
        <v>127</v>
      </c>
      <c r="B43" s="89" t="s">
        <v>128</v>
      </c>
      <c r="C43" s="88" t="s">
        <v>129</v>
      </c>
      <c r="D43" s="87" t="s">
        <v>80</v>
      </c>
      <c r="E43" s="90">
        <v>119</v>
      </c>
      <c r="F43" s="90">
        <v>229</v>
      </c>
      <c r="G43" s="90"/>
      <c r="H43" s="90"/>
      <c r="I43" s="117"/>
      <c r="J43" s="85">
        <v>0</v>
      </c>
      <c r="K43" s="86">
        <f t="shared" si="2"/>
        <v>0</v>
      </c>
      <c r="L43" s="8"/>
      <c r="M43" s="8"/>
      <c r="N43" s="8"/>
      <c r="O43" s="8"/>
      <c r="P43" s="8"/>
      <c r="Q43" s="8"/>
      <c r="R43" s="8"/>
    </row>
    <row r="44" spans="1:18" ht="18" customHeight="1">
      <c r="A44" s="88" t="s">
        <v>130</v>
      </c>
      <c r="B44" s="89" t="s">
        <v>131</v>
      </c>
      <c r="C44" s="88" t="s">
        <v>132</v>
      </c>
      <c r="D44" s="87" t="s">
        <v>80</v>
      </c>
      <c r="E44" s="90">
        <v>109</v>
      </c>
      <c r="F44" s="90">
        <v>209</v>
      </c>
      <c r="G44" s="90"/>
      <c r="H44" s="90"/>
      <c r="I44" s="117"/>
      <c r="J44" s="85">
        <v>0</v>
      </c>
      <c r="K44" s="86">
        <f t="shared" si="2"/>
        <v>0</v>
      </c>
      <c r="L44" s="8"/>
      <c r="M44" s="8"/>
      <c r="N44" s="8"/>
      <c r="O44" s="8"/>
      <c r="P44" s="8"/>
      <c r="Q44" s="8"/>
      <c r="R44" s="8"/>
    </row>
    <row r="45" spans="1:18" ht="18" customHeight="1">
      <c r="A45" s="88" t="s">
        <v>133</v>
      </c>
      <c r="B45" s="89" t="s">
        <v>134</v>
      </c>
      <c r="C45" s="88" t="s">
        <v>135</v>
      </c>
      <c r="D45" s="87" t="s">
        <v>80</v>
      </c>
      <c r="E45" s="90">
        <v>119</v>
      </c>
      <c r="F45" s="90">
        <v>229</v>
      </c>
      <c r="G45" s="90"/>
      <c r="H45" s="90"/>
      <c r="I45" s="117"/>
      <c r="J45" s="85">
        <v>0</v>
      </c>
      <c r="K45" s="86">
        <f t="shared" si="2"/>
        <v>0</v>
      </c>
      <c r="L45" s="8"/>
      <c r="M45" s="8"/>
      <c r="N45" s="8"/>
      <c r="O45" s="8"/>
      <c r="P45" s="8"/>
      <c r="Q45" s="8"/>
      <c r="R45" s="8"/>
    </row>
    <row r="46" spans="1:18" ht="18" customHeight="1">
      <c r="A46" s="88" t="s">
        <v>136</v>
      </c>
      <c r="B46" s="89" t="s">
        <v>137</v>
      </c>
      <c r="C46" s="88" t="s">
        <v>138</v>
      </c>
      <c r="D46" s="87" t="s">
        <v>80</v>
      </c>
      <c r="E46" s="90">
        <v>109</v>
      </c>
      <c r="F46" s="90">
        <v>209</v>
      </c>
      <c r="G46" s="90"/>
      <c r="H46" s="90"/>
      <c r="I46" s="117"/>
      <c r="J46" s="85">
        <v>0</v>
      </c>
      <c r="K46" s="86">
        <f t="shared" si="2"/>
        <v>0</v>
      </c>
      <c r="L46" s="8"/>
      <c r="M46" s="8"/>
      <c r="N46" s="8"/>
      <c r="O46" s="8"/>
      <c r="P46" s="8"/>
      <c r="Q46" s="8"/>
      <c r="R46" s="8"/>
    </row>
    <row r="47" spans="1:18" ht="18" customHeight="1">
      <c r="A47" s="88" t="s">
        <v>139</v>
      </c>
      <c r="B47" s="89" t="s">
        <v>140</v>
      </c>
      <c r="C47" s="88" t="s">
        <v>141</v>
      </c>
      <c r="D47" s="87" t="s">
        <v>80</v>
      </c>
      <c r="E47" s="90">
        <v>109</v>
      </c>
      <c r="F47" s="90">
        <v>209</v>
      </c>
      <c r="G47" s="90"/>
      <c r="H47" s="90"/>
      <c r="I47" s="117"/>
      <c r="J47" s="85">
        <v>0</v>
      </c>
      <c r="K47" s="86">
        <f t="shared" si="2"/>
        <v>0</v>
      </c>
      <c r="L47" s="8"/>
      <c r="M47" s="8"/>
      <c r="N47" s="8"/>
      <c r="O47" s="8"/>
      <c r="P47" s="8"/>
      <c r="Q47" s="8"/>
      <c r="R47" s="8"/>
    </row>
    <row r="48" spans="1:18" ht="18" customHeight="1">
      <c r="A48" s="88" t="s">
        <v>144</v>
      </c>
      <c r="B48" s="89" t="s">
        <v>145</v>
      </c>
      <c r="C48" s="88" t="s">
        <v>146</v>
      </c>
      <c r="D48" s="87" t="s">
        <v>80</v>
      </c>
      <c r="E48" s="90">
        <v>119</v>
      </c>
      <c r="F48" s="90">
        <v>229</v>
      </c>
      <c r="G48" s="90"/>
      <c r="H48" s="90"/>
      <c r="I48" s="117"/>
      <c r="J48" s="85">
        <v>0</v>
      </c>
      <c r="K48" s="86">
        <f t="shared" si="2"/>
        <v>0</v>
      </c>
      <c r="L48" s="8"/>
      <c r="M48" s="8"/>
      <c r="N48" s="8"/>
      <c r="O48" s="8"/>
      <c r="P48" s="8"/>
      <c r="Q48" s="8"/>
      <c r="R48" s="8"/>
    </row>
    <row r="49" spans="1:18" ht="18" customHeight="1">
      <c r="A49" s="88" t="s">
        <v>147</v>
      </c>
      <c r="B49" s="89" t="s">
        <v>148</v>
      </c>
      <c r="C49" s="88" t="s">
        <v>149</v>
      </c>
      <c r="D49" s="87" t="s">
        <v>80</v>
      </c>
      <c r="E49" s="90">
        <v>109</v>
      </c>
      <c r="F49" s="90">
        <v>209</v>
      </c>
      <c r="G49" s="90"/>
      <c r="H49" s="90"/>
      <c r="I49" s="117"/>
      <c r="J49" s="85">
        <v>0</v>
      </c>
      <c r="K49" s="86">
        <f t="shared" si="2"/>
        <v>0</v>
      </c>
      <c r="L49" s="8"/>
      <c r="M49" s="8"/>
      <c r="N49" s="8"/>
      <c r="O49" s="8"/>
      <c r="P49" s="8"/>
      <c r="Q49" s="8"/>
      <c r="R49" s="8"/>
    </row>
    <row r="50" spans="1:18" ht="18" customHeight="1">
      <c r="A50" s="88" t="s">
        <v>150</v>
      </c>
      <c r="B50" s="89" t="s">
        <v>151</v>
      </c>
      <c r="C50" s="88" t="s">
        <v>152</v>
      </c>
      <c r="D50" s="87" t="s">
        <v>80</v>
      </c>
      <c r="E50" s="90">
        <v>119</v>
      </c>
      <c r="F50" s="90">
        <v>229</v>
      </c>
      <c r="G50" s="90"/>
      <c r="H50" s="90"/>
      <c r="I50" s="117"/>
      <c r="J50" s="85">
        <v>0</v>
      </c>
      <c r="K50" s="86">
        <f t="shared" si="2"/>
        <v>0</v>
      </c>
      <c r="L50" s="8"/>
      <c r="M50" s="8"/>
      <c r="N50" s="8"/>
      <c r="O50" s="8"/>
      <c r="P50" s="8"/>
      <c r="Q50" s="8"/>
      <c r="R50" s="8"/>
    </row>
    <row r="51" spans="1:18" ht="18" customHeight="1">
      <c r="A51" s="166" t="s">
        <v>153</v>
      </c>
      <c r="B51" s="167"/>
      <c r="C51" s="167"/>
      <c r="D51" s="167"/>
      <c r="E51" s="167"/>
      <c r="F51" s="167"/>
      <c r="G51" s="167"/>
      <c r="H51" s="167"/>
      <c r="I51" s="168"/>
      <c r="J51" s="115">
        <v>0</v>
      </c>
      <c r="K51" s="116"/>
      <c r="L51" s="8"/>
      <c r="M51" s="8"/>
      <c r="N51" s="8"/>
      <c r="O51" s="8"/>
      <c r="P51" s="8"/>
      <c r="Q51" s="8"/>
      <c r="R51" s="8"/>
    </row>
    <row r="52" spans="1:18" ht="18" customHeight="1">
      <c r="A52" s="88" t="s">
        <v>154</v>
      </c>
      <c r="B52" s="89" t="s">
        <v>155</v>
      </c>
      <c r="C52" s="88" t="s">
        <v>156</v>
      </c>
      <c r="D52" s="87" t="s">
        <v>157</v>
      </c>
      <c r="E52" s="90">
        <v>125</v>
      </c>
      <c r="F52" s="90">
        <v>229</v>
      </c>
      <c r="G52" s="90"/>
      <c r="H52" s="90"/>
      <c r="I52" s="117"/>
      <c r="J52" s="85">
        <v>0</v>
      </c>
      <c r="K52" s="86">
        <f t="shared" ref="K52:K67" si="3">J52*E52</f>
        <v>0</v>
      </c>
      <c r="L52" s="8"/>
      <c r="M52" s="8"/>
      <c r="N52" s="8"/>
      <c r="O52" s="8"/>
      <c r="P52" s="8"/>
      <c r="Q52" s="8"/>
      <c r="R52" s="8"/>
    </row>
    <row r="53" spans="1:18" ht="18" customHeight="1">
      <c r="A53" s="88" t="s">
        <v>164</v>
      </c>
      <c r="B53" s="89" t="s">
        <v>165</v>
      </c>
      <c r="C53" s="88" t="s">
        <v>166</v>
      </c>
      <c r="D53" s="87" t="s">
        <v>157</v>
      </c>
      <c r="E53" s="90">
        <v>136</v>
      </c>
      <c r="F53" s="90">
        <v>249</v>
      </c>
      <c r="G53" s="90"/>
      <c r="H53" s="90"/>
      <c r="I53" s="117"/>
      <c r="J53" s="85">
        <v>0</v>
      </c>
      <c r="K53" s="86">
        <f t="shared" si="3"/>
        <v>0</v>
      </c>
      <c r="L53" s="8"/>
      <c r="M53" s="8"/>
      <c r="N53" s="8"/>
      <c r="O53" s="8"/>
      <c r="P53" s="8"/>
      <c r="Q53" s="8"/>
      <c r="R53" s="8"/>
    </row>
    <row r="54" spans="1:18" ht="18" customHeight="1">
      <c r="A54" s="88" t="s">
        <v>167</v>
      </c>
      <c r="B54" s="89" t="s">
        <v>168</v>
      </c>
      <c r="C54" s="88" t="s">
        <v>169</v>
      </c>
      <c r="D54" s="87" t="s">
        <v>157</v>
      </c>
      <c r="E54" s="90">
        <v>125</v>
      </c>
      <c r="F54" s="90">
        <v>229</v>
      </c>
      <c r="G54" s="90"/>
      <c r="H54" s="90"/>
      <c r="I54" s="117"/>
      <c r="J54" s="85">
        <v>0</v>
      </c>
      <c r="K54" s="86">
        <f t="shared" si="3"/>
        <v>0</v>
      </c>
      <c r="L54" s="8"/>
      <c r="M54" s="8"/>
      <c r="N54" s="8"/>
      <c r="O54" s="8"/>
      <c r="P54" s="8"/>
      <c r="Q54" s="8"/>
      <c r="R54" s="8"/>
    </row>
    <row r="55" spans="1:18" ht="18" customHeight="1">
      <c r="A55" s="88" t="s">
        <v>170</v>
      </c>
      <c r="B55" s="89" t="s">
        <v>171</v>
      </c>
      <c r="C55" s="88" t="s">
        <v>172</v>
      </c>
      <c r="D55" s="87" t="s">
        <v>157</v>
      </c>
      <c r="E55" s="90">
        <v>125</v>
      </c>
      <c r="F55" s="90">
        <v>229</v>
      </c>
      <c r="G55" s="90"/>
      <c r="H55" s="90"/>
      <c r="I55" s="117"/>
      <c r="J55" s="85">
        <v>0</v>
      </c>
      <c r="K55" s="86">
        <f t="shared" si="3"/>
        <v>0</v>
      </c>
      <c r="L55" s="8"/>
      <c r="M55" s="8"/>
      <c r="N55" s="8"/>
      <c r="O55" s="8"/>
      <c r="P55" s="8"/>
      <c r="Q55" s="8"/>
      <c r="R55" s="8"/>
    </row>
    <row r="56" spans="1:18" ht="18" customHeight="1">
      <c r="A56" s="88" t="s">
        <v>173</v>
      </c>
      <c r="B56" s="89" t="s">
        <v>174</v>
      </c>
      <c r="C56" s="88" t="s">
        <v>175</v>
      </c>
      <c r="D56" s="87" t="s">
        <v>157</v>
      </c>
      <c r="E56" s="90">
        <v>136</v>
      </c>
      <c r="F56" s="90">
        <v>239</v>
      </c>
      <c r="G56" s="90"/>
      <c r="H56" s="90"/>
      <c r="I56" s="117"/>
      <c r="J56" s="85">
        <v>0</v>
      </c>
      <c r="K56" s="86">
        <f t="shared" si="3"/>
        <v>0</v>
      </c>
      <c r="L56" s="8"/>
      <c r="M56" s="8"/>
      <c r="N56" s="8"/>
      <c r="O56" s="8"/>
      <c r="P56" s="8"/>
      <c r="Q56" s="8"/>
      <c r="R56" s="8"/>
    </row>
    <row r="57" spans="1:18" ht="18" customHeight="1">
      <c r="A57" s="88" t="s">
        <v>176</v>
      </c>
      <c r="B57" s="89" t="s">
        <v>177</v>
      </c>
      <c r="C57" s="88" t="s">
        <v>178</v>
      </c>
      <c r="D57" s="87" t="s">
        <v>157</v>
      </c>
      <c r="E57" s="90">
        <v>136</v>
      </c>
      <c r="F57" s="90">
        <v>239</v>
      </c>
      <c r="G57" s="90"/>
      <c r="H57" s="90"/>
      <c r="I57" s="117"/>
      <c r="J57" s="85">
        <v>0</v>
      </c>
      <c r="K57" s="86">
        <f t="shared" si="3"/>
        <v>0</v>
      </c>
      <c r="L57" s="8"/>
      <c r="M57" s="8"/>
      <c r="N57" s="8"/>
      <c r="O57" s="8"/>
      <c r="P57" s="8"/>
      <c r="Q57" s="8"/>
      <c r="R57" s="8"/>
    </row>
    <row r="58" spans="1:18" ht="18" customHeight="1">
      <c r="A58" s="93" t="s">
        <v>179</v>
      </c>
      <c r="B58" s="94" t="s">
        <v>180</v>
      </c>
      <c r="C58" s="93" t="s">
        <v>181</v>
      </c>
      <c r="D58" s="92" t="s">
        <v>157</v>
      </c>
      <c r="E58" s="95">
        <v>125</v>
      </c>
      <c r="F58" s="95">
        <v>229</v>
      </c>
      <c r="G58" s="95"/>
      <c r="H58" s="95"/>
      <c r="I58" s="118"/>
      <c r="J58" s="85">
        <v>0</v>
      </c>
      <c r="K58" s="86">
        <f t="shared" si="3"/>
        <v>0</v>
      </c>
      <c r="L58" s="8"/>
      <c r="M58" s="8"/>
      <c r="N58" s="8"/>
      <c r="O58" s="8"/>
      <c r="P58" s="8"/>
      <c r="Q58" s="8"/>
      <c r="R58" s="8"/>
    </row>
    <row r="59" spans="1:18" ht="18" customHeight="1">
      <c r="A59" s="93" t="s">
        <v>182</v>
      </c>
      <c r="B59" s="94" t="s">
        <v>183</v>
      </c>
      <c r="C59" s="93" t="s">
        <v>184</v>
      </c>
      <c r="D59" s="92" t="s">
        <v>157</v>
      </c>
      <c r="E59" s="95">
        <v>125</v>
      </c>
      <c r="F59" s="95">
        <v>229</v>
      </c>
      <c r="G59" s="95"/>
      <c r="H59" s="95"/>
      <c r="I59" s="118"/>
      <c r="J59" s="85">
        <v>0</v>
      </c>
      <c r="K59" s="86">
        <f t="shared" si="3"/>
        <v>0</v>
      </c>
      <c r="L59" s="8"/>
      <c r="M59" s="8"/>
      <c r="N59" s="8"/>
      <c r="O59" s="8"/>
      <c r="P59" s="8"/>
      <c r="Q59" s="8"/>
      <c r="R59" s="8"/>
    </row>
    <row r="60" spans="1:18" ht="18" customHeight="1">
      <c r="A60" s="88" t="s">
        <v>185</v>
      </c>
      <c r="B60" s="89" t="s">
        <v>186</v>
      </c>
      <c r="C60" s="88" t="s">
        <v>187</v>
      </c>
      <c r="D60" s="87" t="s">
        <v>157</v>
      </c>
      <c r="E60" s="90">
        <v>125</v>
      </c>
      <c r="F60" s="90">
        <v>229</v>
      </c>
      <c r="G60" s="90"/>
      <c r="H60" s="90"/>
      <c r="I60" s="117"/>
      <c r="J60" s="85">
        <v>0</v>
      </c>
      <c r="K60" s="86">
        <f t="shared" si="3"/>
        <v>0</v>
      </c>
      <c r="L60" s="8"/>
      <c r="M60" s="8"/>
      <c r="N60" s="8"/>
      <c r="O60" s="8"/>
      <c r="P60" s="8"/>
      <c r="Q60" s="8"/>
      <c r="R60" s="8"/>
    </row>
    <row r="61" spans="1:18" ht="18" customHeight="1">
      <c r="A61" s="88" t="s">
        <v>188</v>
      </c>
      <c r="B61" s="89" t="s">
        <v>189</v>
      </c>
      <c r="C61" s="88" t="s">
        <v>190</v>
      </c>
      <c r="D61" s="87" t="s">
        <v>157</v>
      </c>
      <c r="E61" s="90">
        <v>125</v>
      </c>
      <c r="F61" s="90">
        <v>229</v>
      </c>
      <c r="G61" s="90"/>
      <c r="H61" s="90"/>
      <c r="I61" s="117"/>
      <c r="J61" s="85">
        <v>0</v>
      </c>
      <c r="K61" s="86">
        <f t="shared" si="3"/>
        <v>0</v>
      </c>
      <c r="L61" s="8"/>
      <c r="M61" s="8"/>
      <c r="N61" s="8"/>
      <c r="O61" s="8"/>
      <c r="P61" s="8"/>
      <c r="Q61" s="8"/>
      <c r="R61" s="8"/>
    </row>
    <row r="62" spans="1:18" ht="18" customHeight="1">
      <c r="A62" s="88" t="s">
        <v>191</v>
      </c>
      <c r="B62" s="89" t="s">
        <v>192</v>
      </c>
      <c r="C62" s="88" t="s">
        <v>193</v>
      </c>
      <c r="D62" s="87" t="s">
        <v>157</v>
      </c>
      <c r="E62" s="90">
        <v>125</v>
      </c>
      <c r="F62" s="90">
        <v>229</v>
      </c>
      <c r="G62" s="90"/>
      <c r="H62" s="90"/>
      <c r="I62" s="117"/>
      <c r="J62" s="85">
        <v>0</v>
      </c>
      <c r="K62" s="86">
        <f t="shared" si="3"/>
        <v>0</v>
      </c>
      <c r="L62" s="8"/>
      <c r="M62" s="8"/>
      <c r="N62" s="8"/>
      <c r="O62" s="8"/>
      <c r="P62" s="8"/>
      <c r="Q62" s="8"/>
      <c r="R62" s="8"/>
    </row>
    <row r="63" spans="1:18" ht="18" customHeight="1">
      <c r="A63" s="88" t="s">
        <v>194</v>
      </c>
      <c r="B63" s="89" t="s">
        <v>195</v>
      </c>
      <c r="C63" s="88" t="s">
        <v>196</v>
      </c>
      <c r="D63" s="87" t="s">
        <v>157</v>
      </c>
      <c r="E63" s="90">
        <v>125</v>
      </c>
      <c r="F63" s="90">
        <v>229</v>
      </c>
      <c r="G63" s="90"/>
      <c r="H63" s="90"/>
      <c r="I63" s="117"/>
      <c r="J63" s="85">
        <v>0</v>
      </c>
      <c r="K63" s="86">
        <f t="shared" si="3"/>
        <v>0</v>
      </c>
      <c r="L63" s="8"/>
      <c r="M63" s="8"/>
      <c r="N63" s="8"/>
      <c r="O63" s="8"/>
      <c r="P63" s="8"/>
      <c r="Q63" s="8"/>
      <c r="R63" s="8"/>
    </row>
    <row r="64" spans="1:18" ht="18" customHeight="1">
      <c r="A64" s="88" t="s">
        <v>197</v>
      </c>
      <c r="B64" s="89" t="s">
        <v>198</v>
      </c>
      <c r="C64" s="88" t="s">
        <v>199</v>
      </c>
      <c r="D64" s="87" t="s">
        <v>157</v>
      </c>
      <c r="E64" s="90">
        <v>125</v>
      </c>
      <c r="F64" s="90">
        <v>229</v>
      </c>
      <c r="G64" s="90"/>
      <c r="H64" s="90"/>
      <c r="I64" s="117"/>
      <c r="J64" s="85">
        <v>0</v>
      </c>
      <c r="K64" s="86">
        <f t="shared" si="3"/>
        <v>0</v>
      </c>
      <c r="L64" s="8"/>
      <c r="M64" s="8"/>
      <c r="N64" s="8"/>
      <c r="O64" s="8"/>
      <c r="P64" s="8"/>
      <c r="Q64" s="8"/>
      <c r="R64" s="8"/>
    </row>
    <row r="65" spans="1:18" ht="18" customHeight="1">
      <c r="A65" s="88" t="s">
        <v>200</v>
      </c>
      <c r="B65" s="89" t="s">
        <v>201</v>
      </c>
      <c r="C65" s="88" t="s">
        <v>202</v>
      </c>
      <c r="D65" s="87" t="s">
        <v>157</v>
      </c>
      <c r="E65" s="90">
        <v>125</v>
      </c>
      <c r="F65" s="90">
        <v>229</v>
      </c>
      <c r="G65" s="90"/>
      <c r="H65" s="90"/>
      <c r="I65" s="117"/>
      <c r="J65" s="85">
        <v>0</v>
      </c>
      <c r="K65" s="86">
        <f t="shared" si="3"/>
        <v>0</v>
      </c>
      <c r="L65" s="8"/>
      <c r="M65" s="8"/>
      <c r="N65" s="8"/>
      <c r="O65" s="8"/>
      <c r="P65" s="8"/>
      <c r="Q65" s="8"/>
      <c r="R65" s="8"/>
    </row>
    <row r="66" spans="1:18" ht="18" customHeight="1">
      <c r="A66" s="88" t="s">
        <v>203</v>
      </c>
      <c r="B66" s="89" t="s">
        <v>204</v>
      </c>
      <c r="C66" s="88" t="s">
        <v>205</v>
      </c>
      <c r="D66" s="87" t="s">
        <v>157</v>
      </c>
      <c r="E66" s="90">
        <v>125</v>
      </c>
      <c r="F66" s="90">
        <v>229</v>
      </c>
      <c r="G66" s="90"/>
      <c r="H66" s="90"/>
      <c r="I66" s="117"/>
      <c r="J66" s="85">
        <v>0</v>
      </c>
      <c r="K66" s="86">
        <f t="shared" si="3"/>
        <v>0</v>
      </c>
      <c r="L66" s="8"/>
      <c r="M66" s="8"/>
      <c r="N66" s="8"/>
      <c r="O66" s="8"/>
      <c r="P66" s="8"/>
      <c r="Q66" s="8"/>
      <c r="R66" s="8"/>
    </row>
    <row r="67" spans="1:18" ht="18" customHeight="1">
      <c r="A67" s="88" t="s">
        <v>206</v>
      </c>
      <c r="B67" s="89" t="s">
        <v>207</v>
      </c>
      <c r="C67" s="88" t="s">
        <v>208</v>
      </c>
      <c r="D67" s="87" t="s">
        <v>157</v>
      </c>
      <c r="E67" s="90">
        <v>136</v>
      </c>
      <c r="F67" s="90">
        <v>249</v>
      </c>
      <c r="G67" s="90"/>
      <c r="H67" s="90"/>
      <c r="I67" s="117"/>
      <c r="J67" s="85">
        <v>0</v>
      </c>
      <c r="K67" s="86">
        <f t="shared" si="3"/>
        <v>0</v>
      </c>
      <c r="L67" s="8"/>
      <c r="M67" s="8"/>
      <c r="N67" s="8"/>
      <c r="O67" s="8"/>
      <c r="P67" s="8"/>
      <c r="Q67" s="8"/>
      <c r="R67" s="8"/>
    </row>
    <row r="68" spans="1:18" ht="18" customHeight="1">
      <c r="A68" s="166" t="s">
        <v>212</v>
      </c>
      <c r="B68" s="167"/>
      <c r="C68" s="167"/>
      <c r="D68" s="167"/>
      <c r="E68" s="167"/>
      <c r="F68" s="167"/>
      <c r="G68" s="167"/>
      <c r="H68" s="167"/>
      <c r="I68" s="168"/>
      <c r="J68" s="115">
        <v>0</v>
      </c>
      <c r="K68" s="116"/>
      <c r="L68" s="8"/>
      <c r="M68" s="8"/>
      <c r="N68" s="8"/>
      <c r="O68" s="8"/>
      <c r="P68" s="8"/>
      <c r="Q68" s="8"/>
      <c r="R68" s="8"/>
    </row>
    <row r="69" spans="1:18" ht="18" customHeight="1">
      <c r="A69" s="166" t="s">
        <v>213</v>
      </c>
      <c r="B69" s="167"/>
      <c r="C69" s="167"/>
      <c r="D69" s="167"/>
      <c r="E69" s="167"/>
      <c r="F69" s="167"/>
      <c r="G69" s="167"/>
      <c r="H69" s="167"/>
      <c r="I69" s="168"/>
      <c r="J69" s="115">
        <v>0</v>
      </c>
      <c r="K69" s="116"/>
      <c r="L69" s="8"/>
      <c r="M69" s="8"/>
      <c r="N69" s="8"/>
      <c r="O69" s="8"/>
      <c r="P69" s="8"/>
      <c r="Q69" s="8"/>
      <c r="R69" s="8"/>
    </row>
    <row r="70" spans="1:18" ht="18" customHeight="1">
      <c r="A70" s="88" t="s">
        <v>214</v>
      </c>
      <c r="B70" s="89" t="s">
        <v>215</v>
      </c>
      <c r="C70" s="88" t="s">
        <v>216</v>
      </c>
      <c r="D70" s="87" t="s">
        <v>80</v>
      </c>
      <c r="E70" s="90">
        <v>99</v>
      </c>
      <c r="F70" s="90">
        <v>179</v>
      </c>
      <c r="G70" s="90"/>
      <c r="H70" s="90"/>
      <c r="I70" s="84"/>
      <c r="J70" s="85">
        <v>0</v>
      </c>
      <c r="K70" s="86">
        <f t="shared" ref="K70:K91" si="4">J70*E70</f>
        <v>0</v>
      </c>
      <c r="L70" s="8"/>
      <c r="M70" s="8"/>
      <c r="N70" s="8"/>
      <c r="O70" s="8"/>
      <c r="P70" s="8"/>
      <c r="Q70" s="8"/>
      <c r="R70" s="8"/>
    </row>
    <row r="71" spans="1:18" ht="18" customHeight="1">
      <c r="A71" s="93" t="s">
        <v>217</v>
      </c>
      <c r="B71" s="94" t="s">
        <v>218</v>
      </c>
      <c r="C71" s="93" t="s">
        <v>219</v>
      </c>
      <c r="D71" s="92" t="s">
        <v>80</v>
      </c>
      <c r="E71" s="95">
        <v>99</v>
      </c>
      <c r="F71" s="95">
        <v>179</v>
      </c>
      <c r="G71" s="95"/>
      <c r="H71" s="95"/>
      <c r="I71" s="91"/>
      <c r="J71" s="85">
        <v>0</v>
      </c>
      <c r="K71" s="86">
        <f t="shared" si="4"/>
        <v>0</v>
      </c>
      <c r="L71" s="8"/>
      <c r="M71" s="8"/>
      <c r="N71" s="8"/>
      <c r="O71" s="8"/>
      <c r="P71" s="8"/>
      <c r="Q71" s="8"/>
      <c r="R71" s="8"/>
    </row>
    <row r="72" spans="1:18" ht="18" customHeight="1">
      <c r="A72" s="88" t="s">
        <v>6147</v>
      </c>
      <c r="B72" s="89" t="s">
        <v>6148</v>
      </c>
      <c r="C72" s="88"/>
      <c r="D72" s="87" t="s">
        <v>80</v>
      </c>
      <c r="E72" s="90">
        <v>99</v>
      </c>
      <c r="F72" s="90">
        <v>179</v>
      </c>
      <c r="G72" s="90"/>
      <c r="H72" s="90"/>
      <c r="I72" s="117"/>
      <c r="J72" s="85">
        <v>0</v>
      </c>
      <c r="K72" s="86">
        <f t="shared" si="4"/>
        <v>0</v>
      </c>
      <c r="L72" s="8"/>
      <c r="M72" s="8"/>
      <c r="N72" s="8"/>
      <c r="O72" s="8"/>
      <c r="P72" s="8"/>
      <c r="Q72" s="8"/>
      <c r="R72" s="8"/>
    </row>
    <row r="73" spans="1:18" ht="18" customHeight="1">
      <c r="A73" s="88" t="s">
        <v>2408</v>
      </c>
      <c r="B73" s="89" t="s">
        <v>2409</v>
      </c>
      <c r="C73" s="88" t="s">
        <v>2410</v>
      </c>
      <c r="D73" s="87" t="s">
        <v>80</v>
      </c>
      <c r="E73" s="90">
        <v>99</v>
      </c>
      <c r="F73" s="90">
        <v>179</v>
      </c>
      <c r="G73" s="90"/>
      <c r="H73" s="90"/>
      <c r="I73" s="117"/>
      <c r="J73" s="85">
        <v>0</v>
      </c>
      <c r="K73" s="86">
        <f t="shared" si="4"/>
        <v>0</v>
      </c>
      <c r="L73" s="8"/>
      <c r="M73" s="8"/>
      <c r="N73" s="8"/>
      <c r="O73" s="8"/>
      <c r="P73" s="8"/>
      <c r="Q73" s="8"/>
      <c r="R73" s="8"/>
    </row>
    <row r="74" spans="1:18" ht="18" customHeight="1">
      <c r="A74" s="88" t="s">
        <v>2411</v>
      </c>
      <c r="B74" s="89" t="s">
        <v>2412</v>
      </c>
      <c r="C74" s="88" t="s">
        <v>2413</v>
      </c>
      <c r="D74" s="87" t="s">
        <v>80</v>
      </c>
      <c r="E74" s="90">
        <v>99</v>
      </c>
      <c r="F74" s="90">
        <v>179</v>
      </c>
      <c r="G74" s="90"/>
      <c r="H74" s="90"/>
      <c r="I74" s="117"/>
      <c r="J74" s="85">
        <v>0</v>
      </c>
      <c r="K74" s="86">
        <f t="shared" si="4"/>
        <v>0</v>
      </c>
      <c r="L74" s="8"/>
      <c r="M74" s="8"/>
      <c r="N74" s="8"/>
      <c r="O74" s="8"/>
      <c r="P74" s="8"/>
      <c r="Q74" s="8"/>
      <c r="R74" s="8"/>
    </row>
    <row r="75" spans="1:18" ht="18" customHeight="1">
      <c r="A75" s="88" t="s">
        <v>6149</v>
      </c>
      <c r="B75" s="89" t="s">
        <v>6150</v>
      </c>
      <c r="C75" s="88"/>
      <c r="D75" s="87" t="s">
        <v>80</v>
      </c>
      <c r="E75" s="90">
        <v>99</v>
      </c>
      <c r="F75" s="90">
        <v>179</v>
      </c>
      <c r="G75" s="90"/>
      <c r="H75" s="90"/>
      <c r="I75" s="117"/>
      <c r="J75" s="85">
        <v>0</v>
      </c>
      <c r="K75" s="86">
        <f t="shared" si="4"/>
        <v>0</v>
      </c>
      <c r="L75" s="8"/>
      <c r="M75" s="8"/>
      <c r="N75" s="8"/>
      <c r="O75" s="8"/>
      <c r="P75" s="8"/>
      <c r="Q75" s="8"/>
      <c r="R75" s="8"/>
    </row>
    <row r="76" spans="1:18" ht="18" customHeight="1">
      <c r="A76" s="88" t="s">
        <v>2414</v>
      </c>
      <c r="B76" s="89" t="s">
        <v>2415</v>
      </c>
      <c r="C76" s="88" t="s">
        <v>216</v>
      </c>
      <c r="D76" s="87" t="s">
        <v>80</v>
      </c>
      <c r="E76" s="90">
        <v>99</v>
      </c>
      <c r="F76" s="90">
        <v>179</v>
      </c>
      <c r="G76" s="90"/>
      <c r="H76" s="90"/>
      <c r="I76" s="117"/>
      <c r="J76" s="85">
        <v>0</v>
      </c>
      <c r="K76" s="86">
        <f t="shared" si="4"/>
        <v>0</v>
      </c>
      <c r="L76" s="8"/>
      <c r="M76" s="8"/>
      <c r="N76" s="8"/>
      <c r="O76" s="8"/>
      <c r="P76" s="8"/>
      <c r="Q76" s="8"/>
      <c r="R76" s="8"/>
    </row>
    <row r="77" spans="1:18" ht="18" customHeight="1">
      <c r="A77" s="88" t="s">
        <v>6151</v>
      </c>
      <c r="B77" s="89" t="s">
        <v>6152</v>
      </c>
      <c r="C77" s="88"/>
      <c r="D77" s="87" t="s">
        <v>80</v>
      </c>
      <c r="E77" s="90">
        <v>99</v>
      </c>
      <c r="F77" s="90">
        <v>179</v>
      </c>
      <c r="G77" s="90"/>
      <c r="H77" s="90"/>
      <c r="I77" s="117"/>
      <c r="J77" s="85">
        <v>0</v>
      </c>
      <c r="K77" s="86">
        <f t="shared" si="4"/>
        <v>0</v>
      </c>
      <c r="L77" s="8"/>
      <c r="M77" s="8"/>
      <c r="N77" s="8"/>
      <c r="O77" s="8"/>
      <c r="P77" s="8"/>
      <c r="Q77" s="8"/>
      <c r="R77" s="8"/>
    </row>
    <row r="78" spans="1:18" ht="18" customHeight="1">
      <c r="A78" s="88" t="s">
        <v>2416</v>
      </c>
      <c r="B78" s="89" t="s">
        <v>2417</v>
      </c>
      <c r="C78" s="88" t="s">
        <v>216</v>
      </c>
      <c r="D78" s="87" t="s">
        <v>80</v>
      </c>
      <c r="E78" s="90">
        <v>99</v>
      </c>
      <c r="F78" s="90">
        <v>179</v>
      </c>
      <c r="G78" s="90"/>
      <c r="H78" s="90"/>
      <c r="I78" s="117"/>
      <c r="J78" s="85">
        <v>0</v>
      </c>
      <c r="K78" s="86">
        <f t="shared" si="4"/>
        <v>0</v>
      </c>
      <c r="L78" s="8"/>
      <c r="M78" s="8"/>
      <c r="N78" s="8"/>
      <c r="O78" s="8"/>
      <c r="P78" s="8"/>
      <c r="Q78" s="8"/>
      <c r="R78" s="8"/>
    </row>
    <row r="79" spans="1:18" ht="18" customHeight="1">
      <c r="A79" s="88" t="s">
        <v>2418</v>
      </c>
      <c r="B79" s="89" t="s">
        <v>2419</v>
      </c>
      <c r="C79" s="88" t="s">
        <v>2420</v>
      </c>
      <c r="D79" s="87" t="s">
        <v>80</v>
      </c>
      <c r="E79" s="90">
        <v>99</v>
      </c>
      <c r="F79" s="90">
        <v>179</v>
      </c>
      <c r="G79" s="90"/>
      <c r="H79" s="90"/>
      <c r="I79" s="117"/>
      <c r="J79" s="85">
        <v>0</v>
      </c>
      <c r="K79" s="86">
        <f t="shared" si="4"/>
        <v>0</v>
      </c>
      <c r="L79" s="8"/>
      <c r="M79" s="8"/>
      <c r="N79" s="8"/>
      <c r="O79" s="8"/>
      <c r="P79" s="8"/>
      <c r="Q79" s="8"/>
      <c r="R79" s="8"/>
    </row>
    <row r="80" spans="1:18" ht="18" customHeight="1">
      <c r="A80" s="88" t="s">
        <v>220</v>
      </c>
      <c r="B80" s="89" t="s">
        <v>221</v>
      </c>
      <c r="C80" s="88" t="s">
        <v>222</v>
      </c>
      <c r="D80" s="87" t="s">
        <v>80</v>
      </c>
      <c r="E80" s="90">
        <v>99</v>
      </c>
      <c r="F80" s="90">
        <v>179</v>
      </c>
      <c r="G80" s="90"/>
      <c r="H80" s="90"/>
      <c r="I80" s="117"/>
      <c r="J80" s="85">
        <v>0</v>
      </c>
      <c r="K80" s="86">
        <f t="shared" si="4"/>
        <v>0</v>
      </c>
      <c r="L80" s="8"/>
      <c r="M80" s="8"/>
      <c r="N80" s="8"/>
      <c r="O80" s="8"/>
      <c r="P80" s="8"/>
      <c r="Q80" s="8"/>
      <c r="R80" s="8"/>
    </row>
    <row r="81" spans="1:18" ht="18" customHeight="1">
      <c r="A81" s="88" t="s">
        <v>6153</v>
      </c>
      <c r="B81" s="89" t="s">
        <v>6154</v>
      </c>
      <c r="C81" s="88"/>
      <c r="D81" s="87" t="s">
        <v>80</v>
      </c>
      <c r="E81" s="90">
        <v>99</v>
      </c>
      <c r="F81" s="90">
        <v>179</v>
      </c>
      <c r="G81" s="90"/>
      <c r="H81" s="90"/>
      <c r="I81" s="117"/>
      <c r="J81" s="85">
        <v>0</v>
      </c>
      <c r="K81" s="86">
        <f t="shared" si="4"/>
        <v>0</v>
      </c>
      <c r="L81" s="8"/>
      <c r="M81" s="8"/>
      <c r="N81" s="8"/>
      <c r="O81" s="8"/>
      <c r="P81" s="8"/>
      <c r="Q81" s="8"/>
      <c r="R81" s="8"/>
    </row>
    <row r="82" spans="1:18" ht="18" customHeight="1">
      <c r="A82" s="88" t="s">
        <v>2421</v>
      </c>
      <c r="B82" s="89" t="s">
        <v>2422</v>
      </c>
      <c r="C82" s="88" t="s">
        <v>2423</v>
      </c>
      <c r="D82" s="87" t="s">
        <v>80</v>
      </c>
      <c r="E82" s="90">
        <v>99</v>
      </c>
      <c r="F82" s="90">
        <v>179</v>
      </c>
      <c r="G82" s="90"/>
      <c r="H82" s="90"/>
      <c r="I82" s="117"/>
      <c r="J82" s="85">
        <v>0</v>
      </c>
      <c r="K82" s="86">
        <f t="shared" si="4"/>
        <v>0</v>
      </c>
      <c r="L82" s="8"/>
      <c r="M82" s="8"/>
      <c r="N82" s="8"/>
      <c r="O82" s="8"/>
      <c r="P82" s="8"/>
      <c r="Q82" s="8"/>
      <c r="R82" s="8"/>
    </row>
    <row r="83" spans="1:18" ht="18" customHeight="1">
      <c r="A83" s="88" t="s">
        <v>223</v>
      </c>
      <c r="B83" s="89" t="s">
        <v>224</v>
      </c>
      <c r="C83" s="88" t="s">
        <v>225</v>
      </c>
      <c r="D83" s="87" t="s">
        <v>80</v>
      </c>
      <c r="E83" s="90">
        <v>99</v>
      </c>
      <c r="F83" s="90">
        <v>179</v>
      </c>
      <c r="G83" s="90"/>
      <c r="H83" s="90"/>
      <c r="I83" s="117"/>
      <c r="J83" s="85">
        <v>0</v>
      </c>
      <c r="K83" s="86">
        <f t="shared" si="4"/>
        <v>0</v>
      </c>
      <c r="L83" s="8"/>
      <c r="M83" s="8"/>
      <c r="N83" s="8"/>
      <c r="O83" s="8"/>
      <c r="P83" s="8"/>
      <c r="Q83" s="8"/>
      <c r="R83" s="8"/>
    </row>
    <row r="84" spans="1:18" ht="18" customHeight="1">
      <c r="A84" s="88" t="s">
        <v>2424</v>
      </c>
      <c r="B84" s="89" t="s">
        <v>2425</v>
      </c>
      <c r="C84" s="88" t="s">
        <v>2426</v>
      </c>
      <c r="D84" s="87" t="s">
        <v>80</v>
      </c>
      <c r="E84" s="90">
        <v>99</v>
      </c>
      <c r="F84" s="90">
        <v>179</v>
      </c>
      <c r="G84" s="90"/>
      <c r="H84" s="90"/>
      <c r="I84" s="117"/>
      <c r="J84" s="85">
        <v>0</v>
      </c>
      <c r="K84" s="86">
        <f t="shared" si="4"/>
        <v>0</v>
      </c>
      <c r="L84" s="8"/>
      <c r="M84" s="8"/>
      <c r="N84" s="8"/>
      <c r="O84" s="8"/>
      <c r="P84" s="8"/>
      <c r="Q84" s="8"/>
      <c r="R84" s="8"/>
    </row>
    <row r="85" spans="1:18" ht="18" customHeight="1">
      <c r="A85" s="93" t="s">
        <v>2427</v>
      </c>
      <c r="B85" s="94" t="s">
        <v>2428</v>
      </c>
      <c r="C85" s="93" t="s">
        <v>2429</v>
      </c>
      <c r="D85" s="92" t="s">
        <v>80</v>
      </c>
      <c r="E85" s="95">
        <v>99</v>
      </c>
      <c r="F85" s="95">
        <v>179</v>
      </c>
      <c r="G85" s="95"/>
      <c r="H85" s="95"/>
      <c r="I85" s="118"/>
      <c r="J85" s="85">
        <v>0</v>
      </c>
      <c r="K85" s="86">
        <f t="shared" si="4"/>
        <v>0</v>
      </c>
      <c r="L85" s="8"/>
      <c r="M85" s="8"/>
      <c r="N85" s="8"/>
      <c r="O85" s="8"/>
      <c r="P85" s="8"/>
      <c r="Q85" s="8"/>
      <c r="R85" s="8"/>
    </row>
    <row r="86" spans="1:18" ht="18" customHeight="1">
      <c r="A86" s="88" t="s">
        <v>6155</v>
      </c>
      <c r="B86" s="89" t="s">
        <v>6156</v>
      </c>
      <c r="C86" s="88"/>
      <c r="D86" s="87" t="s">
        <v>80</v>
      </c>
      <c r="E86" s="90">
        <v>99</v>
      </c>
      <c r="F86" s="90">
        <v>179</v>
      </c>
      <c r="G86" s="90"/>
      <c r="H86" s="90"/>
      <c r="I86" s="117"/>
      <c r="J86" s="85">
        <v>0</v>
      </c>
      <c r="K86" s="86">
        <f t="shared" si="4"/>
        <v>0</v>
      </c>
      <c r="L86" s="8"/>
      <c r="M86" s="8"/>
      <c r="N86" s="8"/>
      <c r="O86" s="8"/>
      <c r="P86" s="8"/>
      <c r="Q86" s="8"/>
      <c r="R86" s="8"/>
    </row>
    <row r="87" spans="1:18" ht="18" customHeight="1">
      <c r="A87" s="88" t="s">
        <v>6157</v>
      </c>
      <c r="B87" s="89" t="s">
        <v>6158</v>
      </c>
      <c r="C87" s="88"/>
      <c r="D87" s="87" t="s">
        <v>80</v>
      </c>
      <c r="E87" s="90">
        <v>99</v>
      </c>
      <c r="F87" s="90">
        <v>179</v>
      </c>
      <c r="G87" s="90"/>
      <c r="H87" s="90"/>
      <c r="I87" s="117"/>
      <c r="J87" s="85">
        <v>0</v>
      </c>
      <c r="K87" s="86">
        <f t="shared" si="4"/>
        <v>0</v>
      </c>
      <c r="L87" s="8"/>
      <c r="M87" s="8"/>
      <c r="N87" s="8"/>
      <c r="O87" s="8"/>
      <c r="P87" s="8"/>
      <c r="Q87" s="8"/>
      <c r="R87" s="8"/>
    </row>
    <row r="88" spans="1:18" ht="18" customHeight="1">
      <c r="A88" s="88" t="s">
        <v>6159</v>
      </c>
      <c r="B88" s="89" t="s">
        <v>6160</v>
      </c>
      <c r="C88" s="88"/>
      <c r="D88" s="87" t="s">
        <v>80</v>
      </c>
      <c r="E88" s="90">
        <v>99</v>
      </c>
      <c r="F88" s="90">
        <v>179</v>
      </c>
      <c r="G88" s="90"/>
      <c r="H88" s="90"/>
      <c r="I88" s="117"/>
      <c r="J88" s="85">
        <v>0</v>
      </c>
      <c r="K88" s="86">
        <f t="shared" si="4"/>
        <v>0</v>
      </c>
      <c r="L88" s="8"/>
      <c r="M88" s="8"/>
      <c r="N88" s="8"/>
      <c r="O88" s="8"/>
      <c r="P88" s="8"/>
      <c r="Q88" s="8"/>
      <c r="R88" s="8"/>
    </row>
    <row r="89" spans="1:18" ht="18" customHeight="1">
      <c r="A89" s="88" t="s">
        <v>2430</v>
      </c>
      <c r="B89" s="89" t="s">
        <v>2431</v>
      </c>
      <c r="C89" s="88" t="s">
        <v>2432</v>
      </c>
      <c r="D89" s="87" t="s">
        <v>80</v>
      </c>
      <c r="E89" s="90">
        <v>99</v>
      </c>
      <c r="F89" s="90">
        <v>179</v>
      </c>
      <c r="G89" s="90"/>
      <c r="H89" s="90"/>
      <c r="I89" s="117"/>
      <c r="J89" s="85">
        <v>0</v>
      </c>
      <c r="K89" s="86">
        <f t="shared" si="4"/>
        <v>0</v>
      </c>
      <c r="L89" s="8"/>
      <c r="M89" s="8"/>
      <c r="N89" s="8"/>
      <c r="O89" s="8"/>
      <c r="P89" s="8"/>
      <c r="Q89" s="8"/>
      <c r="R89" s="8"/>
    </row>
    <row r="90" spans="1:18" ht="18" customHeight="1">
      <c r="A90" s="88" t="s">
        <v>2433</v>
      </c>
      <c r="B90" s="89" t="s">
        <v>2434</v>
      </c>
      <c r="C90" s="88" t="s">
        <v>2435</v>
      </c>
      <c r="D90" s="87" t="s">
        <v>80</v>
      </c>
      <c r="E90" s="90">
        <v>99</v>
      </c>
      <c r="F90" s="90">
        <v>179</v>
      </c>
      <c r="G90" s="90"/>
      <c r="H90" s="90"/>
      <c r="I90" s="117"/>
      <c r="J90" s="85">
        <v>0</v>
      </c>
      <c r="K90" s="86">
        <f t="shared" si="4"/>
        <v>0</v>
      </c>
      <c r="L90" s="8"/>
      <c r="M90" s="8"/>
      <c r="N90" s="8"/>
      <c r="O90" s="8"/>
      <c r="P90" s="8"/>
      <c r="Q90" s="8"/>
      <c r="R90" s="8"/>
    </row>
    <row r="91" spans="1:18" ht="18" customHeight="1">
      <c r="A91" s="88" t="s">
        <v>226</v>
      </c>
      <c r="B91" s="89" t="s">
        <v>227</v>
      </c>
      <c r="C91" s="88" t="s">
        <v>228</v>
      </c>
      <c r="D91" s="87" t="s">
        <v>80</v>
      </c>
      <c r="E91" s="90">
        <v>94</v>
      </c>
      <c r="F91" s="90">
        <v>169</v>
      </c>
      <c r="G91" s="90"/>
      <c r="H91" s="90"/>
      <c r="I91" s="117"/>
      <c r="J91" s="85">
        <v>0</v>
      </c>
      <c r="K91" s="86">
        <f t="shared" si="4"/>
        <v>0</v>
      </c>
      <c r="L91" s="8"/>
      <c r="M91" s="8"/>
      <c r="N91" s="8"/>
      <c r="O91" s="8"/>
      <c r="P91" s="8"/>
      <c r="Q91" s="8"/>
      <c r="R91" s="8"/>
    </row>
    <row r="92" spans="1:18" ht="18" customHeight="1">
      <c r="A92" s="166" t="s">
        <v>229</v>
      </c>
      <c r="B92" s="167"/>
      <c r="C92" s="167"/>
      <c r="D92" s="167"/>
      <c r="E92" s="167"/>
      <c r="F92" s="167"/>
      <c r="G92" s="167"/>
      <c r="H92" s="167"/>
      <c r="I92" s="168"/>
      <c r="J92" s="115">
        <v>0</v>
      </c>
      <c r="K92" s="116"/>
      <c r="L92" s="8"/>
      <c r="M92" s="8"/>
      <c r="N92" s="8"/>
      <c r="O92" s="8"/>
      <c r="P92" s="8"/>
      <c r="Q92" s="8"/>
      <c r="R92" s="8"/>
    </row>
    <row r="93" spans="1:18" ht="18" customHeight="1">
      <c r="A93" s="88" t="s">
        <v>2436</v>
      </c>
      <c r="B93" s="89" t="s">
        <v>2437</v>
      </c>
      <c r="C93" s="88" t="s">
        <v>2438</v>
      </c>
      <c r="D93" s="87" t="s">
        <v>80</v>
      </c>
      <c r="E93" s="90">
        <v>109</v>
      </c>
      <c r="F93" s="90">
        <v>199</v>
      </c>
      <c r="G93" s="90"/>
      <c r="H93" s="90"/>
      <c r="I93" s="117"/>
      <c r="J93" s="85">
        <v>0</v>
      </c>
      <c r="K93" s="86">
        <f t="shared" ref="K93:K113" si="5">J93*E93</f>
        <v>0</v>
      </c>
      <c r="L93" s="8"/>
      <c r="M93" s="8"/>
      <c r="N93" s="8"/>
      <c r="O93" s="8"/>
      <c r="P93" s="8"/>
      <c r="Q93" s="8"/>
      <c r="R93" s="8"/>
    </row>
    <row r="94" spans="1:18" ht="18" customHeight="1">
      <c r="A94" s="88" t="s">
        <v>230</v>
      </c>
      <c r="B94" s="89" t="s">
        <v>231</v>
      </c>
      <c r="C94" s="88" t="s">
        <v>232</v>
      </c>
      <c r="D94" s="87" t="s">
        <v>80</v>
      </c>
      <c r="E94" s="90">
        <v>109</v>
      </c>
      <c r="F94" s="90">
        <v>199</v>
      </c>
      <c r="G94" s="90"/>
      <c r="H94" s="90"/>
      <c r="I94" s="84"/>
      <c r="J94" s="85">
        <v>0</v>
      </c>
      <c r="K94" s="86">
        <f t="shared" si="5"/>
        <v>0</v>
      </c>
      <c r="L94" s="8"/>
      <c r="M94" s="8"/>
      <c r="N94" s="8"/>
      <c r="O94" s="8"/>
      <c r="P94" s="8"/>
      <c r="Q94" s="8"/>
      <c r="R94" s="8"/>
    </row>
    <row r="95" spans="1:18" ht="18" customHeight="1">
      <c r="A95" s="88" t="s">
        <v>6161</v>
      </c>
      <c r="B95" s="89" t="s">
        <v>6162</v>
      </c>
      <c r="C95" s="88"/>
      <c r="D95" s="87" t="s">
        <v>80</v>
      </c>
      <c r="E95" s="90">
        <v>109</v>
      </c>
      <c r="F95" s="90">
        <v>199</v>
      </c>
      <c r="G95" s="90"/>
      <c r="H95" s="90"/>
      <c r="I95" s="117"/>
      <c r="J95" s="85">
        <v>0</v>
      </c>
      <c r="K95" s="86">
        <f t="shared" si="5"/>
        <v>0</v>
      </c>
      <c r="L95" s="8"/>
      <c r="M95" s="8"/>
      <c r="N95" s="8"/>
      <c r="O95" s="8"/>
      <c r="P95" s="8"/>
      <c r="Q95" s="8"/>
      <c r="R95" s="8"/>
    </row>
    <row r="96" spans="1:18" ht="18" customHeight="1">
      <c r="A96" s="88" t="s">
        <v>2439</v>
      </c>
      <c r="B96" s="89" t="s">
        <v>2440</v>
      </c>
      <c r="C96" s="88" t="s">
        <v>2441</v>
      </c>
      <c r="D96" s="87" t="s">
        <v>80</v>
      </c>
      <c r="E96" s="90">
        <v>109</v>
      </c>
      <c r="F96" s="90">
        <v>199</v>
      </c>
      <c r="G96" s="90"/>
      <c r="H96" s="90"/>
      <c r="I96" s="117"/>
      <c r="J96" s="85">
        <v>0</v>
      </c>
      <c r="K96" s="86">
        <f t="shared" si="5"/>
        <v>0</v>
      </c>
      <c r="L96" s="8"/>
      <c r="M96" s="8"/>
      <c r="N96" s="8"/>
      <c r="O96" s="8"/>
      <c r="P96" s="8"/>
      <c r="Q96" s="8"/>
      <c r="R96" s="8"/>
    </row>
    <row r="97" spans="1:18" ht="18" customHeight="1">
      <c r="A97" s="88" t="s">
        <v>2442</v>
      </c>
      <c r="B97" s="89" t="s">
        <v>2443</v>
      </c>
      <c r="C97" s="88" t="s">
        <v>2444</v>
      </c>
      <c r="D97" s="87" t="s">
        <v>80</v>
      </c>
      <c r="E97" s="90">
        <v>109</v>
      </c>
      <c r="F97" s="90">
        <v>199</v>
      </c>
      <c r="G97" s="90"/>
      <c r="H97" s="90"/>
      <c r="I97" s="117"/>
      <c r="J97" s="85">
        <v>0</v>
      </c>
      <c r="K97" s="86">
        <f t="shared" si="5"/>
        <v>0</v>
      </c>
      <c r="L97" s="8"/>
      <c r="M97" s="8"/>
      <c r="N97" s="8"/>
      <c r="O97" s="8"/>
      <c r="P97" s="8"/>
      <c r="Q97" s="8"/>
      <c r="R97" s="8"/>
    </row>
    <row r="98" spans="1:18" ht="18" customHeight="1">
      <c r="A98" s="88" t="s">
        <v>6163</v>
      </c>
      <c r="B98" s="89" t="s">
        <v>6164</v>
      </c>
      <c r="C98" s="88"/>
      <c r="D98" s="87" t="s">
        <v>80</v>
      </c>
      <c r="E98" s="90">
        <v>109</v>
      </c>
      <c r="F98" s="90">
        <v>199</v>
      </c>
      <c r="G98" s="90"/>
      <c r="H98" s="90"/>
      <c r="I98" s="117"/>
      <c r="J98" s="85">
        <v>0</v>
      </c>
      <c r="K98" s="86">
        <f t="shared" si="5"/>
        <v>0</v>
      </c>
      <c r="L98" s="8"/>
      <c r="M98" s="8"/>
      <c r="N98" s="8"/>
      <c r="O98" s="8"/>
      <c r="P98" s="8"/>
      <c r="Q98" s="8"/>
      <c r="R98" s="8"/>
    </row>
    <row r="99" spans="1:18" ht="18" customHeight="1">
      <c r="A99" s="88" t="s">
        <v>6165</v>
      </c>
      <c r="B99" s="89" t="s">
        <v>6166</v>
      </c>
      <c r="C99" s="88"/>
      <c r="D99" s="87" t="s">
        <v>80</v>
      </c>
      <c r="E99" s="90">
        <v>109</v>
      </c>
      <c r="F99" s="90">
        <v>199</v>
      </c>
      <c r="G99" s="90"/>
      <c r="H99" s="90"/>
      <c r="I99" s="117"/>
      <c r="J99" s="85">
        <v>0</v>
      </c>
      <c r="K99" s="86">
        <f t="shared" si="5"/>
        <v>0</v>
      </c>
      <c r="L99" s="8"/>
      <c r="M99" s="8"/>
      <c r="N99" s="8"/>
      <c r="O99" s="8"/>
      <c r="P99" s="8"/>
      <c r="Q99" s="8"/>
      <c r="R99" s="8"/>
    </row>
    <row r="100" spans="1:18" ht="18" customHeight="1">
      <c r="A100" s="88" t="s">
        <v>6167</v>
      </c>
      <c r="B100" s="89" t="s">
        <v>6168</v>
      </c>
      <c r="C100" s="88"/>
      <c r="D100" s="87" t="s">
        <v>80</v>
      </c>
      <c r="E100" s="90">
        <v>109</v>
      </c>
      <c r="F100" s="90">
        <v>199</v>
      </c>
      <c r="G100" s="90"/>
      <c r="H100" s="90"/>
      <c r="I100" s="117"/>
      <c r="J100" s="85">
        <v>0</v>
      </c>
      <c r="K100" s="86">
        <f t="shared" si="5"/>
        <v>0</v>
      </c>
      <c r="L100" s="8"/>
      <c r="M100" s="8"/>
      <c r="N100" s="8"/>
      <c r="O100" s="8"/>
      <c r="P100" s="8"/>
      <c r="Q100" s="8"/>
      <c r="R100" s="8"/>
    </row>
    <row r="101" spans="1:18" ht="18" customHeight="1">
      <c r="A101" s="88" t="s">
        <v>2445</v>
      </c>
      <c r="B101" s="89" t="s">
        <v>2446</v>
      </c>
      <c r="C101" s="88" t="s">
        <v>2447</v>
      </c>
      <c r="D101" s="87" t="s">
        <v>80</v>
      </c>
      <c r="E101" s="90">
        <v>109</v>
      </c>
      <c r="F101" s="90">
        <v>199</v>
      </c>
      <c r="G101" s="90"/>
      <c r="H101" s="90"/>
      <c r="I101" s="117"/>
      <c r="J101" s="85">
        <v>0</v>
      </c>
      <c r="K101" s="86">
        <f t="shared" si="5"/>
        <v>0</v>
      </c>
      <c r="L101" s="8"/>
      <c r="M101" s="8"/>
      <c r="N101" s="8"/>
      <c r="O101" s="8"/>
      <c r="P101" s="8"/>
      <c r="Q101" s="8"/>
      <c r="R101" s="8"/>
    </row>
    <row r="102" spans="1:18" ht="18" customHeight="1">
      <c r="A102" s="88" t="s">
        <v>233</v>
      </c>
      <c r="B102" s="89" t="s">
        <v>234</v>
      </c>
      <c r="C102" s="88" t="s">
        <v>235</v>
      </c>
      <c r="D102" s="87" t="s">
        <v>80</v>
      </c>
      <c r="E102" s="90">
        <v>109</v>
      </c>
      <c r="F102" s="90">
        <v>199</v>
      </c>
      <c r="G102" s="90"/>
      <c r="H102" s="90"/>
      <c r="I102" s="117"/>
      <c r="J102" s="85">
        <v>0</v>
      </c>
      <c r="K102" s="86">
        <f t="shared" si="5"/>
        <v>0</v>
      </c>
      <c r="L102" s="8"/>
      <c r="M102" s="8"/>
      <c r="N102" s="8"/>
      <c r="O102" s="8"/>
      <c r="P102" s="8"/>
      <c r="Q102" s="8"/>
      <c r="R102" s="8"/>
    </row>
    <row r="103" spans="1:18" ht="18" customHeight="1">
      <c r="A103" s="88" t="s">
        <v>6169</v>
      </c>
      <c r="B103" s="89" t="s">
        <v>6170</v>
      </c>
      <c r="C103" s="88"/>
      <c r="D103" s="87" t="s">
        <v>80</v>
      </c>
      <c r="E103" s="90">
        <v>109</v>
      </c>
      <c r="F103" s="90">
        <v>199</v>
      </c>
      <c r="G103" s="90"/>
      <c r="H103" s="90"/>
      <c r="I103" s="117"/>
      <c r="J103" s="85">
        <v>0</v>
      </c>
      <c r="K103" s="86">
        <f t="shared" si="5"/>
        <v>0</v>
      </c>
      <c r="L103" s="8"/>
      <c r="M103" s="8"/>
      <c r="N103" s="8"/>
      <c r="O103" s="8"/>
      <c r="P103" s="8"/>
      <c r="Q103" s="8"/>
      <c r="R103" s="8"/>
    </row>
    <row r="104" spans="1:18" ht="18" customHeight="1">
      <c r="A104" s="88" t="s">
        <v>236</v>
      </c>
      <c r="B104" s="89" t="s">
        <v>237</v>
      </c>
      <c r="C104" s="88" t="s">
        <v>238</v>
      </c>
      <c r="D104" s="87" t="s">
        <v>80</v>
      </c>
      <c r="E104" s="90">
        <v>109</v>
      </c>
      <c r="F104" s="90">
        <v>199</v>
      </c>
      <c r="G104" s="90"/>
      <c r="H104" s="90"/>
      <c r="I104" s="117"/>
      <c r="J104" s="85">
        <v>0</v>
      </c>
      <c r="K104" s="86">
        <f t="shared" si="5"/>
        <v>0</v>
      </c>
      <c r="L104" s="8"/>
      <c r="M104" s="8"/>
      <c r="N104" s="8"/>
      <c r="O104" s="8"/>
      <c r="P104" s="8"/>
      <c r="Q104" s="8"/>
      <c r="R104" s="8"/>
    </row>
    <row r="105" spans="1:18" ht="18" customHeight="1">
      <c r="A105" s="88" t="s">
        <v>6171</v>
      </c>
      <c r="B105" s="89" t="s">
        <v>6172</v>
      </c>
      <c r="C105" s="88"/>
      <c r="D105" s="87" t="s">
        <v>80</v>
      </c>
      <c r="E105" s="90">
        <v>109</v>
      </c>
      <c r="F105" s="90">
        <v>199</v>
      </c>
      <c r="G105" s="90"/>
      <c r="H105" s="90"/>
      <c r="I105" s="117"/>
      <c r="J105" s="85">
        <v>0</v>
      </c>
      <c r="K105" s="86">
        <f t="shared" si="5"/>
        <v>0</v>
      </c>
      <c r="L105" s="8"/>
      <c r="M105" s="8"/>
      <c r="N105" s="8"/>
      <c r="O105" s="8"/>
      <c r="P105" s="8"/>
      <c r="Q105" s="8"/>
      <c r="R105" s="8"/>
    </row>
    <row r="106" spans="1:18" ht="18" customHeight="1">
      <c r="A106" s="88" t="s">
        <v>2448</v>
      </c>
      <c r="B106" s="89" t="s">
        <v>2449</v>
      </c>
      <c r="C106" s="88" t="s">
        <v>2450</v>
      </c>
      <c r="D106" s="87" t="s">
        <v>80</v>
      </c>
      <c r="E106" s="90">
        <v>109</v>
      </c>
      <c r="F106" s="90">
        <v>199</v>
      </c>
      <c r="G106" s="90"/>
      <c r="H106" s="90"/>
      <c r="I106" s="117"/>
      <c r="J106" s="85">
        <v>0</v>
      </c>
      <c r="K106" s="86">
        <f t="shared" si="5"/>
        <v>0</v>
      </c>
      <c r="L106" s="8"/>
      <c r="M106" s="8"/>
      <c r="N106" s="8"/>
      <c r="O106" s="8"/>
      <c r="P106" s="8"/>
      <c r="Q106" s="8"/>
      <c r="R106" s="8"/>
    </row>
    <row r="107" spans="1:18" ht="18" customHeight="1">
      <c r="A107" s="93" t="s">
        <v>2451</v>
      </c>
      <c r="B107" s="94" t="s">
        <v>2452</v>
      </c>
      <c r="C107" s="93" t="s">
        <v>2453</v>
      </c>
      <c r="D107" s="92" t="s">
        <v>80</v>
      </c>
      <c r="E107" s="95">
        <v>109</v>
      </c>
      <c r="F107" s="95">
        <v>199</v>
      </c>
      <c r="G107" s="95"/>
      <c r="H107" s="95"/>
      <c r="I107" s="118"/>
      <c r="J107" s="85">
        <v>0</v>
      </c>
      <c r="K107" s="86">
        <f t="shared" si="5"/>
        <v>0</v>
      </c>
      <c r="L107" s="8"/>
      <c r="M107" s="8"/>
      <c r="N107" s="8"/>
      <c r="O107" s="8"/>
      <c r="P107" s="8"/>
      <c r="Q107" s="8"/>
      <c r="R107" s="8"/>
    </row>
    <row r="108" spans="1:18" ht="18" customHeight="1">
      <c r="A108" s="88" t="s">
        <v>2454</v>
      </c>
      <c r="B108" s="89" t="s">
        <v>2455</v>
      </c>
      <c r="C108" s="88" t="s">
        <v>2456</v>
      </c>
      <c r="D108" s="87" t="s">
        <v>80</v>
      </c>
      <c r="E108" s="90">
        <v>109</v>
      </c>
      <c r="F108" s="90">
        <v>199</v>
      </c>
      <c r="G108" s="90"/>
      <c r="H108" s="90"/>
      <c r="I108" s="117"/>
      <c r="J108" s="85">
        <v>0</v>
      </c>
      <c r="K108" s="86">
        <f t="shared" si="5"/>
        <v>0</v>
      </c>
      <c r="L108" s="8"/>
      <c r="M108" s="8"/>
      <c r="N108" s="8"/>
      <c r="O108" s="8"/>
      <c r="P108" s="8"/>
      <c r="Q108" s="8"/>
      <c r="R108" s="8"/>
    </row>
    <row r="109" spans="1:18" ht="18" customHeight="1">
      <c r="A109" s="88" t="s">
        <v>6173</v>
      </c>
      <c r="B109" s="89" t="s">
        <v>6174</v>
      </c>
      <c r="C109" s="88"/>
      <c r="D109" s="87" t="s">
        <v>80</v>
      </c>
      <c r="E109" s="90">
        <v>109</v>
      </c>
      <c r="F109" s="90">
        <v>199</v>
      </c>
      <c r="G109" s="90"/>
      <c r="H109" s="90"/>
      <c r="I109" s="117"/>
      <c r="J109" s="85">
        <v>0</v>
      </c>
      <c r="K109" s="86">
        <f t="shared" si="5"/>
        <v>0</v>
      </c>
      <c r="L109" s="8"/>
      <c r="M109" s="8"/>
      <c r="N109" s="8"/>
      <c r="O109" s="8"/>
      <c r="P109" s="8"/>
      <c r="Q109" s="8"/>
      <c r="R109" s="8"/>
    </row>
    <row r="110" spans="1:18" ht="18" customHeight="1">
      <c r="A110" s="88" t="s">
        <v>6175</v>
      </c>
      <c r="B110" s="89" t="s">
        <v>6176</v>
      </c>
      <c r="C110" s="88"/>
      <c r="D110" s="87" t="s">
        <v>80</v>
      </c>
      <c r="E110" s="90">
        <v>109</v>
      </c>
      <c r="F110" s="90">
        <v>199</v>
      </c>
      <c r="G110" s="90"/>
      <c r="H110" s="90"/>
      <c r="I110" s="117"/>
      <c r="J110" s="85">
        <v>0</v>
      </c>
      <c r="K110" s="86">
        <f t="shared" si="5"/>
        <v>0</v>
      </c>
      <c r="L110" s="8"/>
      <c r="M110" s="8"/>
      <c r="N110" s="8"/>
      <c r="O110" s="8"/>
      <c r="P110" s="8"/>
      <c r="Q110" s="8"/>
      <c r="R110" s="8"/>
    </row>
    <row r="111" spans="1:18" ht="18" customHeight="1">
      <c r="A111" s="88" t="s">
        <v>2457</v>
      </c>
      <c r="B111" s="89" t="s">
        <v>2458</v>
      </c>
      <c r="C111" s="88" t="s">
        <v>2459</v>
      </c>
      <c r="D111" s="87" t="s">
        <v>80</v>
      </c>
      <c r="E111" s="90">
        <v>109</v>
      </c>
      <c r="F111" s="90">
        <v>199</v>
      </c>
      <c r="G111" s="90"/>
      <c r="H111" s="90"/>
      <c r="I111" s="117"/>
      <c r="J111" s="85">
        <v>0</v>
      </c>
      <c r="K111" s="86">
        <f t="shared" si="5"/>
        <v>0</v>
      </c>
      <c r="L111" s="8"/>
      <c r="M111" s="8"/>
      <c r="N111" s="8"/>
      <c r="O111" s="8"/>
      <c r="P111" s="8"/>
      <c r="Q111" s="8"/>
      <c r="R111" s="8"/>
    </row>
    <row r="112" spans="1:18" ht="18" customHeight="1">
      <c r="A112" s="88" t="s">
        <v>2460</v>
      </c>
      <c r="B112" s="89" t="s">
        <v>2461</v>
      </c>
      <c r="C112" s="88" t="s">
        <v>2462</v>
      </c>
      <c r="D112" s="87" t="s">
        <v>80</v>
      </c>
      <c r="E112" s="90">
        <v>109</v>
      </c>
      <c r="F112" s="90">
        <v>199</v>
      </c>
      <c r="G112" s="90"/>
      <c r="H112" s="90"/>
      <c r="I112" s="117"/>
      <c r="J112" s="85">
        <v>0</v>
      </c>
      <c r="K112" s="86">
        <f t="shared" si="5"/>
        <v>0</v>
      </c>
      <c r="L112" s="8"/>
      <c r="M112" s="8"/>
      <c r="N112" s="8"/>
      <c r="O112" s="8"/>
      <c r="P112" s="8"/>
      <c r="Q112" s="8"/>
      <c r="R112" s="8"/>
    </row>
    <row r="113" spans="1:18" ht="18" customHeight="1">
      <c r="A113" s="88" t="s">
        <v>2463</v>
      </c>
      <c r="B113" s="89" t="s">
        <v>2464</v>
      </c>
      <c r="C113" s="88" t="s">
        <v>2465</v>
      </c>
      <c r="D113" s="87" t="s">
        <v>80</v>
      </c>
      <c r="E113" s="90">
        <v>109</v>
      </c>
      <c r="F113" s="90">
        <v>199</v>
      </c>
      <c r="G113" s="90"/>
      <c r="H113" s="90"/>
      <c r="I113" s="117"/>
      <c r="J113" s="85">
        <v>0</v>
      </c>
      <c r="K113" s="86">
        <f t="shared" si="5"/>
        <v>0</v>
      </c>
      <c r="L113" s="8"/>
      <c r="M113" s="8"/>
      <c r="N113" s="8"/>
      <c r="O113" s="8"/>
      <c r="P113" s="8"/>
      <c r="Q113" s="8"/>
      <c r="R113" s="8"/>
    </row>
    <row r="114" spans="1:18" ht="18" customHeight="1">
      <c r="A114" s="166" t="s">
        <v>239</v>
      </c>
      <c r="B114" s="167"/>
      <c r="C114" s="167"/>
      <c r="D114" s="167"/>
      <c r="E114" s="167"/>
      <c r="F114" s="167"/>
      <c r="G114" s="167"/>
      <c r="H114" s="167"/>
      <c r="I114" s="168"/>
      <c r="J114" s="115">
        <v>0</v>
      </c>
      <c r="K114" s="116"/>
      <c r="L114" s="8"/>
      <c r="M114" s="8"/>
      <c r="N114" s="8"/>
      <c r="O114" s="8"/>
      <c r="P114" s="8"/>
      <c r="Q114" s="8"/>
      <c r="R114" s="8"/>
    </row>
    <row r="115" spans="1:18" ht="18" customHeight="1">
      <c r="A115" s="88" t="s">
        <v>2466</v>
      </c>
      <c r="B115" s="89" t="s">
        <v>2467</v>
      </c>
      <c r="C115" s="88" t="s">
        <v>2468</v>
      </c>
      <c r="D115" s="87" t="s">
        <v>157</v>
      </c>
      <c r="E115" s="90">
        <v>89</v>
      </c>
      <c r="F115" s="90">
        <v>169</v>
      </c>
      <c r="G115" s="90"/>
      <c r="H115" s="90"/>
      <c r="I115" s="117"/>
      <c r="J115" s="85">
        <v>0</v>
      </c>
      <c r="K115" s="86">
        <f t="shared" ref="K115:K146" si="6">J115*E115</f>
        <v>0</v>
      </c>
      <c r="L115" s="8"/>
      <c r="M115" s="8"/>
      <c r="N115" s="8"/>
      <c r="O115" s="8"/>
      <c r="P115" s="8"/>
      <c r="Q115" s="8"/>
      <c r="R115" s="8"/>
    </row>
    <row r="116" spans="1:18" ht="18" customHeight="1">
      <c r="A116" s="88" t="s">
        <v>2469</v>
      </c>
      <c r="B116" s="89" t="s">
        <v>2470</v>
      </c>
      <c r="C116" s="88" t="s">
        <v>2468</v>
      </c>
      <c r="D116" s="87" t="s">
        <v>157</v>
      </c>
      <c r="E116" s="90">
        <v>89</v>
      </c>
      <c r="F116" s="90">
        <v>169</v>
      </c>
      <c r="G116" s="90"/>
      <c r="H116" s="90"/>
      <c r="I116" s="84"/>
      <c r="J116" s="85">
        <v>0</v>
      </c>
      <c r="K116" s="86">
        <f t="shared" si="6"/>
        <v>0</v>
      </c>
      <c r="L116" s="8"/>
      <c r="M116" s="8"/>
      <c r="N116" s="8"/>
      <c r="O116" s="8"/>
      <c r="P116" s="8"/>
      <c r="Q116" s="8"/>
      <c r="R116" s="8"/>
    </row>
    <row r="117" spans="1:18" ht="18" customHeight="1">
      <c r="A117" s="88" t="s">
        <v>6177</v>
      </c>
      <c r="B117" s="89" t="s">
        <v>6178</v>
      </c>
      <c r="C117" s="88"/>
      <c r="D117" s="87" t="s">
        <v>157</v>
      </c>
      <c r="E117" s="90">
        <v>89</v>
      </c>
      <c r="F117" s="90">
        <v>169</v>
      </c>
      <c r="G117" s="90"/>
      <c r="H117" s="90"/>
      <c r="I117" s="117"/>
      <c r="J117" s="85">
        <v>0</v>
      </c>
      <c r="K117" s="86">
        <f t="shared" si="6"/>
        <v>0</v>
      </c>
      <c r="L117" s="8"/>
      <c r="M117" s="8"/>
      <c r="N117" s="8"/>
      <c r="O117" s="8"/>
      <c r="P117" s="8"/>
      <c r="Q117" s="8"/>
      <c r="R117" s="8"/>
    </row>
    <row r="118" spans="1:18" ht="18" customHeight="1">
      <c r="A118" s="88" t="s">
        <v>2471</v>
      </c>
      <c r="B118" s="89" t="s">
        <v>2472</v>
      </c>
      <c r="C118" s="88" t="s">
        <v>2473</v>
      </c>
      <c r="D118" s="87" t="s">
        <v>157</v>
      </c>
      <c r="E118" s="90">
        <v>89</v>
      </c>
      <c r="F118" s="90">
        <v>169</v>
      </c>
      <c r="G118" s="90"/>
      <c r="H118" s="90"/>
      <c r="I118" s="117"/>
      <c r="J118" s="85">
        <v>0</v>
      </c>
      <c r="K118" s="86">
        <f t="shared" si="6"/>
        <v>0</v>
      </c>
      <c r="L118" s="8"/>
      <c r="M118" s="8"/>
      <c r="N118" s="8"/>
      <c r="O118" s="8"/>
      <c r="P118" s="8"/>
      <c r="Q118" s="8"/>
      <c r="R118" s="8"/>
    </row>
    <row r="119" spans="1:18" ht="18" customHeight="1">
      <c r="A119" s="88" t="s">
        <v>2474</v>
      </c>
      <c r="B119" s="89" t="s">
        <v>2475</v>
      </c>
      <c r="C119" s="88" t="s">
        <v>2476</v>
      </c>
      <c r="D119" s="87" t="s">
        <v>157</v>
      </c>
      <c r="E119" s="90">
        <v>89</v>
      </c>
      <c r="F119" s="90">
        <v>169</v>
      </c>
      <c r="G119" s="90"/>
      <c r="H119" s="90"/>
      <c r="I119" s="117"/>
      <c r="J119" s="85">
        <v>0</v>
      </c>
      <c r="K119" s="86">
        <f t="shared" si="6"/>
        <v>0</v>
      </c>
      <c r="L119" s="8"/>
      <c r="M119" s="8"/>
      <c r="N119" s="8"/>
      <c r="O119" s="8"/>
      <c r="P119" s="8"/>
      <c r="Q119" s="8"/>
      <c r="R119" s="8"/>
    </row>
    <row r="120" spans="1:18" ht="18" customHeight="1">
      <c r="A120" s="93" t="s">
        <v>2477</v>
      </c>
      <c r="B120" s="94" t="s">
        <v>2478</v>
      </c>
      <c r="C120" s="93" t="s">
        <v>2479</v>
      </c>
      <c r="D120" s="92" t="s">
        <v>157</v>
      </c>
      <c r="E120" s="95">
        <v>89</v>
      </c>
      <c r="F120" s="95">
        <v>169</v>
      </c>
      <c r="G120" s="95"/>
      <c r="H120" s="95"/>
      <c r="I120" s="118"/>
      <c r="J120" s="85">
        <v>0</v>
      </c>
      <c r="K120" s="86">
        <f t="shared" si="6"/>
        <v>0</v>
      </c>
      <c r="L120" s="8"/>
      <c r="M120" s="8"/>
      <c r="N120" s="8"/>
      <c r="O120" s="8"/>
      <c r="P120" s="8"/>
      <c r="Q120" s="8"/>
      <c r="R120" s="8"/>
    </row>
    <row r="121" spans="1:18" ht="18" customHeight="1">
      <c r="A121" s="88" t="s">
        <v>2480</v>
      </c>
      <c r="B121" s="89" t="s">
        <v>2481</v>
      </c>
      <c r="C121" s="88" t="s">
        <v>2482</v>
      </c>
      <c r="D121" s="87" t="s">
        <v>157</v>
      </c>
      <c r="E121" s="90">
        <v>89</v>
      </c>
      <c r="F121" s="90">
        <v>169</v>
      </c>
      <c r="G121" s="90"/>
      <c r="H121" s="90"/>
      <c r="I121" s="117"/>
      <c r="J121" s="85">
        <v>0</v>
      </c>
      <c r="K121" s="86">
        <f t="shared" si="6"/>
        <v>0</v>
      </c>
      <c r="L121" s="8"/>
      <c r="M121" s="8"/>
      <c r="N121" s="8"/>
      <c r="O121" s="8"/>
      <c r="P121" s="8"/>
      <c r="Q121" s="8"/>
      <c r="R121" s="8"/>
    </row>
    <row r="122" spans="1:18" ht="18" customHeight="1">
      <c r="A122" s="88" t="s">
        <v>240</v>
      </c>
      <c r="B122" s="89" t="s">
        <v>241</v>
      </c>
      <c r="C122" s="88" t="s">
        <v>242</v>
      </c>
      <c r="D122" s="87" t="s">
        <v>157</v>
      </c>
      <c r="E122" s="90">
        <v>89</v>
      </c>
      <c r="F122" s="90">
        <v>169</v>
      </c>
      <c r="G122" s="90"/>
      <c r="H122" s="90"/>
      <c r="I122" s="117"/>
      <c r="J122" s="85">
        <v>0</v>
      </c>
      <c r="K122" s="86">
        <f t="shared" si="6"/>
        <v>0</v>
      </c>
      <c r="L122" s="8"/>
      <c r="M122" s="8"/>
      <c r="N122" s="8"/>
      <c r="O122" s="8"/>
      <c r="P122" s="8"/>
      <c r="Q122" s="8"/>
      <c r="R122" s="8"/>
    </row>
    <row r="123" spans="1:18" ht="18" customHeight="1">
      <c r="A123" s="88" t="s">
        <v>243</v>
      </c>
      <c r="B123" s="89" t="s">
        <v>244</v>
      </c>
      <c r="C123" s="88" t="s">
        <v>245</v>
      </c>
      <c r="D123" s="87" t="s">
        <v>157</v>
      </c>
      <c r="E123" s="90">
        <v>89</v>
      </c>
      <c r="F123" s="90">
        <v>169</v>
      </c>
      <c r="G123" s="90"/>
      <c r="H123" s="90"/>
      <c r="I123" s="117"/>
      <c r="J123" s="85">
        <v>0</v>
      </c>
      <c r="K123" s="86">
        <f t="shared" si="6"/>
        <v>0</v>
      </c>
      <c r="L123" s="8"/>
      <c r="M123" s="8"/>
      <c r="N123" s="8"/>
      <c r="O123" s="8"/>
      <c r="P123" s="8"/>
      <c r="Q123" s="8"/>
      <c r="R123" s="8"/>
    </row>
    <row r="124" spans="1:18" ht="18" customHeight="1">
      <c r="A124" s="88" t="s">
        <v>246</v>
      </c>
      <c r="B124" s="89" t="s">
        <v>247</v>
      </c>
      <c r="C124" s="88" t="s">
        <v>248</v>
      </c>
      <c r="D124" s="87" t="s">
        <v>157</v>
      </c>
      <c r="E124" s="90">
        <v>89</v>
      </c>
      <c r="F124" s="90">
        <v>169</v>
      </c>
      <c r="G124" s="90"/>
      <c r="H124" s="90"/>
      <c r="I124" s="117"/>
      <c r="J124" s="85">
        <v>0</v>
      </c>
      <c r="K124" s="86">
        <f t="shared" si="6"/>
        <v>0</v>
      </c>
      <c r="L124" s="8"/>
      <c r="M124" s="8"/>
      <c r="N124" s="8"/>
      <c r="O124" s="8"/>
      <c r="P124" s="8"/>
      <c r="Q124" s="8"/>
      <c r="R124" s="8"/>
    </row>
    <row r="125" spans="1:18" ht="18" customHeight="1">
      <c r="A125" s="88" t="s">
        <v>2483</v>
      </c>
      <c r="B125" s="89" t="s">
        <v>2484</v>
      </c>
      <c r="C125" s="88" t="s">
        <v>2482</v>
      </c>
      <c r="D125" s="87" t="s">
        <v>157</v>
      </c>
      <c r="E125" s="90">
        <v>89</v>
      </c>
      <c r="F125" s="90">
        <v>169</v>
      </c>
      <c r="G125" s="90"/>
      <c r="H125" s="90"/>
      <c r="I125" s="117"/>
      <c r="J125" s="85">
        <v>0</v>
      </c>
      <c r="K125" s="86">
        <f t="shared" si="6"/>
        <v>0</v>
      </c>
      <c r="L125" s="8"/>
      <c r="M125" s="8"/>
      <c r="N125" s="8"/>
      <c r="O125" s="8"/>
      <c r="P125" s="8"/>
      <c r="Q125" s="8"/>
      <c r="R125" s="8"/>
    </row>
    <row r="126" spans="1:18" ht="18" customHeight="1">
      <c r="A126" s="88" t="s">
        <v>249</v>
      </c>
      <c r="B126" s="89" t="s">
        <v>250</v>
      </c>
      <c r="C126" s="88" t="s">
        <v>251</v>
      </c>
      <c r="D126" s="87" t="s">
        <v>157</v>
      </c>
      <c r="E126" s="90">
        <v>89</v>
      </c>
      <c r="F126" s="90">
        <v>169</v>
      </c>
      <c r="G126" s="90"/>
      <c r="H126" s="90"/>
      <c r="I126" s="117"/>
      <c r="J126" s="85">
        <v>0</v>
      </c>
      <c r="K126" s="86">
        <f t="shared" si="6"/>
        <v>0</v>
      </c>
      <c r="L126" s="8"/>
      <c r="M126" s="8"/>
      <c r="N126" s="8"/>
      <c r="O126" s="8"/>
      <c r="P126" s="8"/>
      <c r="Q126" s="8"/>
      <c r="R126" s="8"/>
    </row>
    <row r="127" spans="1:18" ht="18" customHeight="1">
      <c r="A127" s="88" t="s">
        <v>2485</v>
      </c>
      <c r="B127" s="89" t="s">
        <v>2486</v>
      </c>
      <c r="C127" s="88" t="s">
        <v>2487</v>
      </c>
      <c r="D127" s="87" t="s">
        <v>157</v>
      </c>
      <c r="E127" s="90">
        <v>89</v>
      </c>
      <c r="F127" s="90">
        <v>169</v>
      </c>
      <c r="G127" s="90"/>
      <c r="H127" s="90"/>
      <c r="I127" s="117"/>
      <c r="J127" s="85">
        <v>0</v>
      </c>
      <c r="K127" s="86">
        <f t="shared" si="6"/>
        <v>0</v>
      </c>
      <c r="L127" s="8"/>
      <c r="M127" s="8"/>
      <c r="N127" s="8"/>
      <c r="O127" s="8"/>
      <c r="P127" s="8"/>
      <c r="Q127" s="8"/>
      <c r="R127" s="8"/>
    </row>
    <row r="128" spans="1:18" ht="18" customHeight="1">
      <c r="A128" s="88" t="s">
        <v>2488</v>
      </c>
      <c r="B128" s="89" t="s">
        <v>2489</v>
      </c>
      <c r="C128" s="88" t="s">
        <v>2490</v>
      </c>
      <c r="D128" s="87" t="s">
        <v>157</v>
      </c>
      <c r="E128" s="90">
        <v>89</v>
      </c>
      <c r="F128" s="90">
        <v>169</v>
      </c>
      <c r="G128" s="90"/>
      <c r="H128" s="90"/>
      <c r="I128" s="117"/>
      <c r="J128" s="85">
        <v>0</v>
      </c>
      <c r="K128" s="86">
        <f t="shared" si="6"/>
        <v>0</v>
      </c>
      <c r="L128" s="8"/>
      <c r="M128" s="8"/>
      <c r="N128" s="8"/>
      <c r="O128" s="8"/>
      <c r="P128" s="8"/>
      <c r="Q128" s="8"/>
      <c r="R128" s="8"/>
    </row>
    <row r="129" spans="1:18" ht="18" customHeight="1">
      <c r="A129" s="88" t="s">
        <v>252</v>
      </c>
      <c r="B129" s="89" t="s">
        <v>253</v>
      </c>
      <c r="C129" s="88" t="s">
        <v>254</v>
      </c>
      <c r="D129" s="87" t="s">
        <v>157</v>
      </c>
      <c r="E129" s="90">
        <v>89</v>
      </c>
      <c r="F129" s="90">
        <v>169</v>
      </c>
      <c r="G129" s="90"/>
      <c r="H129" s="90"/>
      <c r="I129" s="117"/>
      <c r="J129" s="85">
        <v>0</v>
      </c>
      <c r="K129" s="86">
        <f t="shared" si="6"/>
        <v>0</v>
      </c>
      <c r="L129" s="8"/>
      <c r="M129" s="8"/>
      <c r="N129" s="8"/>
      <c r="O129" s="8"/>
      <c r="P129" s="8"/>
      <c r="Q129" s="8"/>
      <c r="R129" s="8"/>
    </row>
    <row r="130" spans="1:18" ht="18" customHeight="1">
      <c r="A130" s="88" t="s">
        <v>2491</v>
      </c>
      <c r="B130" s="89" t="s">
        <v>2492</v>
      </c>
      <c r="C130" s="88" t="s">
        <v>2493</v>
      </c>
      <c r="D130" s="87" t="s">
        <v>157</v>
      </c>
      <c r="E130" s="90">
        <v>89</v>
      </c>
      <c r="F130" s="90">
        <v>169</v>
      </c>
      <c r="G130" s="90"/>
      <c r="H130" s="90"/>
      <c r="I130" s="117"/>
      <c r="J130" s="85">
        <v>0</v>
      </c>
      <c r="K130" s="86">
        <f t="shared" si="6"/>
        <v>0</v>
      </c>
      <c r="L130" s="8"/>
      <c r="M130" s="8"/>
      <c r="N130" s="8"/>
      <c r="O130" s="8"/>
      <c r="P130" s="8"/>
      <c r="Q130" s="8"/>
      <c r="R130" s="8"/>
    </row>
    <row r="131" spans="1:18" ht="18" customHeight="1">
      <c r="A131" s="93" t="s">
        <v>255</v>
      </c>
      <c r="B131" s="94" t="s">
        <v>256</v>
      </c>
      <c r="C131" s="93" t="s">
        <v>257</v>
      </c>
      <c r="D131" s="92" t="s">
        <v>157</v>
      </c>
      <c r="E131" s="95">
        <v>89</v>
      </c>
      <c r="F131" s="95">
        <v>169</v>
      </c>
      <c r="G131" s="95"/>
      <c r="H131" s="95"/>
      <c r="I131" s="118"/>
      <c r="J131" s="85">
        <v>0</v>
      </c>
      <c r="K131" s="86">
        <f t="shared" si="6"/>
        <v>0</v>
      </c>
      <c r="L131" s="8"/>
      <c r="M131" s="8"/>
      <c r="N131" s="8"/>
      <c r="O131" s="8"/>
      <c r="P131" s="8"/>
      <c r="Q131" s="8"/>
      <c r="R131" s="8"/>
    </row>
    <row r="132" spans="1:18" ht="18" customHeight="1">
      <c r="A132" s="88" t="s">
        <v>6179</v>
      </c>
      <c r="B132" s="89" t="s">
        <v>6180</v>
      </c>
      <c r="C132" s="88"/>
      <c r="D132" s="87" t="s">
        <v>157</v>
      </c>
      <c r="E132" s="90">
        <v>89</v>
      </c>
      <c r="F132" s="90">
        <v>169</v>
      </c>
      <c r="G132" s="90"/>
      <c r="H132" s="90"/>
      <c r="I132" s="117"/>
      <c r="J132" s="85">
        <v>0</v>
      </c>
      <c r="K132" s="86">
        <f t="shared" si="6"/>
        <v>0</v>
      </c>
      <c r="L132" s="8"/>
      <c r="M132" s="8"/>
      <c r="N132" s="8"/>
      <c r="O132" s="8"/>
      <c r="P132" s="8"/>
      <c r="Q132" s="8"/>
      <c r="R132" s="8"/>
    </row>
    <row r="133" spans="1:18" ht="18" customHeight="1">
      <c r="A133" s="88" t="s">
        <v>2494</v>
      </c>
      <c r="B133" s="89" t="s">
        <v>2495</v>
      </c>
      <c r="C133" s="88" t="s">
        <v>2496</v>
      </c>
      <c r="D133" s="87" t="s">
        <v>157</v>
      </c>
      <c r="E133" s="90">
        <v>89</v>
      </c>
      <c r="F133" s="90">
        <v>169</v>
      </c>
      <c r="G133" s="90"/>
      <c r="H133" s="90"/>
      <c r="I133" s="117"/>
      <c r="J133" s="85">
        <v>0</v>
      </c>
      <c r="K133" s="86">
        <f t="shared" si="6"/>
        <v>0</v>
      </c>
      <c r="L133" s="8"/>
      <c r="M133" s="8"/>
      <c r="N133" s="8"/>
      <c r="O133" s="8"/>
      <c r="P133" s="8"/>
      <c r="Q133" s="8"/>
      <c r="R133" s="8"/>
    </row>
    <row r="134" spans="1:18" ht="18" customHeight="1">
      <c r="A134" s="88" t="s">
        <v>6181</v>
      </c>
      <c r="B134" s="89" t="s">
        <v>6182</v>
      </c>
      <c r="C134" s="88"/>
      <c r="D134" s="87" t="s">
        <v>157</v>
      </c>
      <c r="E134" s="90">
        <v>89</v>
      </c>
      <c r="F134" s="90">
        <v>169</v>
      </c>
      <c r="G134" s="90"/>
      <c r="H134" s="90"/>
      <c r="I134" s="117"/>
      <c r="J134" s="85">
        <v>0</v>
      </c>
      <c r="K134" s="86">
        <f t="shared" si="6"/>
        <v>0</v>
      </c>
      <c r="L134" s="8"/>
      <c r="M134" s="8"/>
      <c r="N134" s="8"/>
      <c r="O134" s="8"/>
      <c r="P134" s="8"/>
      <c r="Q134" s="8"/>
      <c r="R134" s="8"/>
    </row>
    <row r="135" spans="1:18" ht="18" customHeight="1">
      <c r="A135" s="88" t="s">
        <v>2497</v>
      </c>
      <c r="B135" s="89" t="s">
        <v>2498</v>
      </c>
      <c r="C135" s="88" t="s">
        <v>2499</v>
      </c>
      <c r="D135" s="87" t="s">
        <v>157</v>
      </c>
      <c r="E135" s="90">
        <v>99</v>
      </c>
      <c r="F135" s="90">
        <v>179</v>
      </c>
      <c r="G135" s="90"/>
      <c r="H135" s="90"/>
      <c r="I135" s="117"/>
      <c r="J135" s="85">
        <v>0</v>
      </c>
      <c r="K135" s="86">
        <f t="shared" si="6"/>
        <v>0</v>
      </c>
      <c r="L135" s="8"/>
      <c r="M135" s="8"/>
      <c r="N135" s="8"/>
      <c r="O135" s="8"/>
      <c r="P135" s="8"/>
      <c r="Q135" s="8"/>
      <c r="R135" s="8"/>
    </row>
    <row r="136" spans="1:18" ht="18" customHeight="1">
      <c r="A136" s="88" t="s">
        <v>261</v>
      </c>
      <c r="B136" s="89" t="s">
        <v>262</v>
      </c>
      <c r="C136" s="88" t="s">
        <v>263</v>
      </c>
      <c r="D136" s="87" t="s">
        <v>157</v>
      </c>
      <c r="E136" s="90">
        <v>89</v>
      </c>
      <c r="F136" s="90">
        <v>169</v>
      </c>
      <c r="G136" s="90"/>
      <c r="H136" s="90"/>
      <c r="I136" s="117"/>
      <c r="J136" s="85">
        <v>0</v>
      </c>
      <c r="K136" s="86">
        <f t="shared" si="6"/>
        <v>0</v>
      </c>
      <c r="L136" s="8"/>
      <c r="M136" s="8"/>
      <c r="N136" s="8"/>
      <c r="O136" s="8"/>
      <c r="P136" s="8"/>
      <c r="Q136" s="8"/>
      <c r="R136" s="8"/>
    </row>
    <row r="137" spans="1:18" ht="18" customHeight="1">
      <c r="A137" s="88" t="s">
        <v>2500</v>
      </c>
      <c r="B137" s="89" t="s">
        <v>2501</v>
      </c>
      <c r="C137" s="88" t="s">
        <v>2502</v>
      </c>
      <c r="D137" s="87" t="s">
        <v>157</v>
      </c>
      <c r="E137" s="90">
        <v>89</v>
      </c>
      <c r="F137" s="90">
        <v>169</v>
      </c>
      <c r="G137" s="90"/>
      <c r="H137" s="90"/>
      <c r="I137" s="117"/>
      <c r="J137" s="85">
        <v>0</v>
      </c>
      <c r="K137" s="86">
        <f t="shared" si="6"/>
        <v>0</v>
      </c>
      <c r="L137" s="8"/>
      <c r="M137" s="8"/>
      <c r="N137" s="8"/>
      <c r="O137" s="8"/>
      <c r="P137" s="8"/>
      <c r="Q137" s="8"/>
      <c r="R137" s="8"/>
    </row>
    <row r="138" spans="1:18" ht="18" customHeight="1">
      <c r="A138" s="88" t="s">
        <v>6183</v>
      </c>
      <c r="B138" s="89" t="s">
        <v>6184</v>
      </c>
      <c r="C138" s="88"/>
      <c r="D138" s="87" t="s">
        <v>157</v>
      </c>
      <c r="E138" s="90">
        <v>89</v>
      </c>
      <c r="F138" s="90">
        <v>169</v>
      </c>
      <c r="G138" s="90"/>
      <c r="H138" s="90"/>
      <c r="I138" s="117"/>
      <c r="J138" s="85">
        <v>0</v>
      </c>
      <c r="K138" s="86">
        <f t="shared" si="6"/>
        <v>0</v>
      </c>
      <c r="L138" s="8"/>
      <c r="M138" s="8"/>
      <c r="N138" s="8"/>
      <c r="O138" s="8"/>
      <c r="P138" s="8"/>
      <c r="Q138" s="8"/>
      <c r="R138" s="8"/>
    </row>
    <row r="139" spans="1:18" ht="18" customHeight="1">
      <c r="A139" s="88" t="s">
        <v>2503</v>
      </c>
      <c r="B139" s="89" t="s">
        <v>2504</v>
      </c>
      <c r="C139" s="88" t="s">
        <v>2505</v>
      </c>
      <c r="D139" s="87" t="s">
        <v>157</v>
      </c>
      <c r="E139" s="90">
        <v>89</v>
      </c>
      <c r="F139" s="90">
        <v>169</v>
      </c>
      <c r="G139" s="90"/>
      <c r="H139" s="90"/>
      <c r="I139" s="117"/>
      <c r="J139" s="85">
        <v>0</v>
      </c>
      <c r="K139" s="86">
        <f t="shared" si="6"/>
        <v>0</v>
      </c>
      <c r="L139" s="8"/>
      <c r="M139" s="8"/>
      <c r="N139" s="8"/>
      <c r="O139" s="8"/>
      <c r="P139" s="8"/>
      <c r="Q139" s="8"/>
      <c r="R139" s="8"/>
    </row>
    <row r="140" spans="1:18" ht="18" customHeight="1">
      <c r="A140" s="88" t="s">
        <v>2506</v>
      </c>
      <c r="B140" s="89" t="s">
        <v>2507</v>
      </c>
      <c r="C140" s="88" t="s">
        <v>2508</v>
      </c>
      <c r="D140" s="87" t="s">
        <v>157</v>
      </c>
      <c r="E140" s="90">
        <v>90</v>
      </c>
      <c r="F140" s="90">
        <v>159</v>
      </c>
      <c r="G140" s="90"/>
      <c r="H140" s="90"/>
      <c r="I140" s="117"/>
      <c r="J140" s="85">
        <v>0</v>
      </c>
      <c r="K140" s="86">
        <f t="shared" si="6"/>
        <v>0</v>
      </c>
      <c r="L140" s="8"/>
      <c r="M140" s="8"/>
      <c r="N140" s="8"/>
      <c r="O140" s="8"/>
      <c r="P140" s="8"/>
      <c r="Q140" s="8"/>
      <c r="R140" s="8"/>
    </row>
    <row r="141" spans="1:18" ht="18" customHeight="1">
      <c r="A141" s="88" t="s">
        <v>264</v>
      </c>
      <c r="B141" s="89" t="s">
        <v>265</v>
      </c>
      <c r="C141" s="88" t="s">
        <v>266</v>
      </c>
      <c r="D141" s="87" t="s">
        <v>157</v>
      </c>
      <c r="E141" s="90">
        <v>89</v>
      </c>
      <c r="F141" s="90">
        <v>169</v>
      </c>
      <c r="G141" s="90"/>
      <c r="H141" s="90"/>
      <c r="I141" s="117"/>
      <c r="J141" s="85">
        <v>0</v>
      </c>
      <c r="K141" s="86">
        <f t="shared" si="6"/>
        <v>0</v>
      </c>
      <c r="L141" s="8"/>
      <c r="M141" s="8"/>
      <c r="N141" s="8"/>
      <c r="O141" s="8"/>
      <c r="P141" s="8"/>
      <c r="Q141" s="8"/>
      <c r="R141" s="8"/>
    </row>
    <row r="142" spans="1:18" ht="18" customHeight="1">
      <c r="A142" s="93" t="s">
        <v>6185</v>
      </c>
      <c r="B142" s="94" t="s">
        <v>6186</v>
      </c>
      <c r="C142" s="93" t="s">
        <v>269</v>
      </c>
      <c r="D142" s="92" t="s">
        <v>157</v>
      </c>
      <c r="E142" s="95">
        <v>90</v>
      </c>
      <c r="F142" s="95">
        <v>159</v>
      </c>
      <c r="G142" s="95"/>
      <c r="H142" s="95"/>
      <c r="I142" s="118"/>
      <c r="J142" s="85">
        <v>0</v>
      </c>
      <c r="K142" s="86">
        <f t="shared" si="6"/>
        <v>0</v>
      </c>
      <c r="L142" s="8"/>
      <c r="M142" s="8"/>
      <c r="N142" s="8"/>
      <c r="O142" s="8"/>
      <c r="P142" s="8"/>
      <c r="Q142" s="8"/>
      <c r="R142" s="8"/>
    </row>
    <row r="143" spans="1:18" ht="18" customHeight="1">
      <c r="A143" s="93" t="s">
        <v>267</v>
      </c>
      <c r="B143" s="94" t="s">
        <v>268</v>
      </c>
      <c r="C143" s="93" t="s">
        <v>269</v>
      </c>
      <c r="D143" s="92" t="s">
        <v>157</v>
      </c>
      <c r="E143" s="95">
        <v>89</v>
      </c>
      <c r="F143" s="95">
        <v>169</v>
      </c>
      <c r="G143" s="95"/>
      <c r="H143" s="95"/>
      <c r="I143" s="118"/>
      <c r="J143" s="85">
        <v>0</v>
      </c>
      <c r="K143" s="86">
        <f t="shared" si="6"/>
        <v>0</v>
      </c>
      <c r="L143" s="8"/>
      <c r="M143" s="8"/>
      <c r="N143" s="8"/>
      <c r="O143" s="8"/>
      <c r="P143" s="8"/>
      <c r="Q143" s="8"/>
      <c r="R143" s="8"/>
    </row>
    <row r="144" spans="1:18" ht="18" customHeight="1">
      <c r="A144" s="88" t="s">
        <v>2509</v>
      </c>
      <c r="B144" s="89" t="s">
        <v>2510</v>
      </c>
      <c r="C144" s="88" t="s">
        <v>2511</v>
      </c>
      <c r="D144" s="87" t="s">
        <v>157</v>
      </c>
      <c r="E144" s="90">
        <v>89</v>
      </c>
      <c r="F144" s="90">
        <v>169</v>
      </c>
      <c r="G144" s="90"/>
      <c r="H144" s="90"/>
      <c r="I144" s="117"/>
      <c r="J144" s="85">
        <v>0</v>
      </c>
      <c r="K144" s="86">
        <f t="shared" si="6"/>
        <v>0</v>
      </c>
      <c r="L144" s="8"/>
      <c r="M144" s="8"/>
      <c r="N144" s="8"/>
      <c r="O144" s="8"/>
      <c r="P144" s="8"/>
      <c r="Q144" s="8"/>
      <c r="R144" s="8"/>
    </row>
    <row r="145" spans="1:18" ht="18" customHeight="1">
      <c r="A145" s="88" t="s">
        <v>6187</v>
      </c>
      <c r="B145" s="89" t="s">
        <v>6188</v>
      </c>
      <c r="C145" s="88" t="s">
        <v>6189</v>
      </c>
      <c r="D145" s="87" t="s">
        <v>157</v>
      </c>
      <c r="E145" s="90">
        <v>89</v>
      </c>
      <c r="F145" s="90">
        <v>169</v>
      </c>
      <c r="G145" s="90"/>
      <c r="H145" s="90"/>
      <c r="I145" s="117"/>
      <c r="J145" s="85">
        <v>0</v>
      </c>
      <c r="K145" s="86">
        <f t="shared" si="6"/>
        <v>0</v>
      </c>
      <c r="L145" s="8"/>
      <c r="M145" s="8"/>
      <c r="N145" s="8"/>
      <c r="O145" s="8"/>
      <c r="P145" s="8"/>
      <c r="Q145" s="8"/>
      <c r="R145" s="8"/>
    </row>
    <row r="146" spans="1:18" ht="18" customHeight="1">
      <c r="A146" s="88" t="s">
        <v>270</v>
      </c>
      <c r="B146" s="89" t="s">
        <v>271</v>
      </c>
      <c r="C146" s="88" t="s">
        <v>272</v>
      </c>
      <c r="D146" s="87" t="s">
        <v>157</v>
      </c>
      <c r="E146" s="90">
        <v>89</v>
      </c>
      <c r="F146" s="90">
        <v>169</v>
      </c>
      <c r="G146" s="90"/>
      <c r="H146" s="90"/>
      <c r="I146" s="117"/>
      <c r="J146" s="85">
        <v>0</v>
      </c>
      <c r="K146" s="86">
        <f t="shared" si="6"/>
        <v>0</v>
      </c>
      <c r="L146" s="8"/>
      <c r="M146" s="8"/>
      <c r="N146" s="8"/>
      <c r="O146" s="8"/>
      <c r="P146" s="8"/>
      <c r="Q146" s="8"/>
      <c r="R146" s="8"/>
    </row>
    <row r="147" spans="1:18" ht="18" customHeight="1">
      <c r="A147" s="166" t="s">
        <v>2512</v>
      </c>
      <c r="B147" s="167"/>
      <c r="C147" s="167"/>
      <c r="D147" s="167"/>
      <c r="E147" s="167"/>
      <c r="F147" s="167"/>
      <c r="G147" s="167"/>
      <c r="H147" s="167"/>
      <c r="I147" s="168"/>
      <c r="J147" s="115">
        <v>0</v>
      </c>
      <c r="K147" s="116"/>
      <c r="L147" s="8"/>
      <c r="M147" s="8"/>
      <c r="N147" s="8"/>
      <c r="O147" s="8"/>
      <c r="P147" s="8"/>
      <c r="Q147" s="8"/>
      <c r="R147" s="8"/>
    </row>
    <row r="148" spans="1:18" ht="18" customHeight="1">
      <c r="A148" s="88" t="s">
        <v>2513</v>
      </c>
      <c r="B148" s="89" t="s">
        <v>2514</v>
      </c>
      <c r="C148" s="88" t="s">
        <v>2515</v>
      </c>
      <c r="D148" s="87" t="s">
        <v>157</v>
      </c>
      <c r="E148" s="90">
        <v>120</v>
      </c>
      <c r="F148" s="90">
        <v>239</v>
      </c>
      <c r="G148" s="90"/>
      <c r="H148" s="90"/>
      <c r="I148" s="117"/>
      <c r="J148" s="85">
        <v>0</v>
      </c>
      <c r="K148" s="86">
        <f t="shared" ref="K148:K169" si="7">J148*E148</f>
        <v>0</v>
      </c>
      <c r="L148" s="8"/>
      <c r="M148" s="8"/>
      <c r="N148" s="8"/>
      <c r="O148" s="8"/>
      <c r="P148" s="8"/>
      <c r="Q148" s="8"/>
      <c r="R148" s="8"/>
    </row>
    <row r="149" spans="1:18" ht="18" customHeight="1">
      <c r="A149" s="88" t="s">
        <v>2516</v>
      </c>
      <c r="B149" s="89" t="s">
        <v>2517</v>
      </c>
      <c r="C149" s="88" t="s">
        <v>2515</v>
      </c>
      <c r="D149" s="87" t="s">
        <v>157</v>
      </c>
      <c r="E149" s="90">
        <v>119</v>
      </c>
      <c r="F149" s="90">
        <v>219</v>
      </c>
      <c r="G149" s="90"/>
      <c r="H149" s="90"/>
      <c r="I149" s="84"/>
      <c r="J149" s="85">
        <v>0</v>
      </c>
      <c r="K149" s="86">
        <f t="shared" si="7"/>
        <v>0</v>
      </c>
      <c r="L149" s="8"/>
      <c r="M149" s="8"/>
      <c r="N149" s="8"/>
      <c r="O149" s="8"/>
      <c r="P149" s="8"/>
      <c r="Q149" s="8"/>
      <c r="R149" s="8"/>
    </row>
    <row r="150" spans="1:18" ht="18" customHeight="1">
      <c r="A150" s="88" t="s">
        <v>6190</v>
      </c>
      <c r="B150" s="89" t="s">
        <v>6191</v>
      </c>
      <c r="C150" s="88"/>
      <c r="D150" s="87" t="s">
        <v>157</v>
      </c>
      <c r="E150" s="90">
        <v>120</v>
      </c>
      <c r="F150" s="90">
        <v>239</v>
      </c>
      <c r="G150" s="90"/>
      <c r="H150" s="90"/>
      <c r="I150" s="84"/>
      <c r="J150" s="85">
        <v>0</v>
      </c>
      <c r="K150" s="86">
        <f t="shared" si="7"/>
        <v>0</v>
      </c>
      <c r="L150" s="8"/>
      <c r="M150" s="8"/>
      <c r="N150" s="8"/>
      <c r="O150" s="8"/>
      <c r="P150" s="8"/>
      <c r="Q150" s="8"/>
      <c r="R150" s="8"/>
    </row>
    <row r="151" spans="1:18" ht="18" customHeight="1">
      <c r="A151" s="88" t="s">
        <v>2518</v>
      </c>
      <c r="B151" s="89" t="s">
        <v>2519</v>
      </c>
      <c r="C151" s="88" t="s">
        <v>2520</v>
      </c>
      <c r="D151" s="87" t="s">
        <v>157</v>
      </c>
      <c r="E151" s="90">
        <v>120</v>
      </c>
      <c r="F151" s="90">
        <v>219</v>
      </c>
      <c r="G151" s="90"/>
      <c r="H151" s="90"/>
      <c r="I151" s="117"/>
      <c r="J151" s="85">
        <v>0</v>
      </c>
      <c r="K151" s="86">
        <f t="shared" si="7"/>
        <v>0</v>
      </c>
      <c r="L151" s="8"/>
      <c r="M151" s="8"/>
      <c r="N151" s="8"/>
      <c r="O151" s="8"/>
      <c r="P151" s="8"/>
      <c r="Q151" s="8"/>
      <c r="R151" s="8"/>
    </row>
    <row r="152" spans="1:18" ht="18" customHeight="1">
      <c r="A152" s="88" t="s">
        <v>2521</v>
      </c>
      <c r="B152" s="89" t="s">
        <v>2522</v>
      </c>
      <c r="C152" s="88" t="s">
        <v>2523</v>
      </c>
      <c r="D152" s="87" t="s">
        <v>157</v>
      </c>
      <c r="E152" s="90">
        <v>120</v>
      </c>
      <c r="F152" s="90">
        <v>219</v>
      </c>
      <c r="G152" s="90"/>
      <c r="H152" s="90"/>
      <c r="I152" s="117"/>
      <c r="J152" s="85">
        <v>0</v>
      </c>
      <c r="K152" s="86">
        <f t="shared" si="7"/>
        <v>0</v>
      </c>
      <c r="L152" s="8"/>
      <c r="M152" s="8"/>
      <c r="N152" s="8"/>
      <c r="O152" s="8"/>
      <c r="P152" s="8"/>
      <c r="Q152" s="8"/>
      <c r="R152" s="8"/>
    </row>
    <row r="153" spans="1:18" ht="18" customHeight="1">
      <c r="A153" s="88" t="s">
        <v>2524</v>
      </c>
      <c r="B153" s="89" t="s">
        <v>2525</v>
      </c>
      <c r="C153" s="88" t="s">
        <v>2526</v>
      </c>
      <c r="D153" s="87" t="s">
        <v>157</v>
      </c>
      <c r="E153" s="90">
        <v>120</v>
      </c>
      <c r="F153" s="90">
        <v>219</v>
      </c>
      <c r="G153" s="90"/>
      <c r="H153" s="90"/>
      <c r="I153" s="117"/>
      <c r="J153" s="85">
        <v>0</v>
      </c>
      <c r="K153" s="86">
        <f t="shared" si="7"/>
        <v>0</v>
      </c>
      <c r="L153" s="8"/>
      <c r="M153" s="8"/>
      <c r="N153" s="8"/>
      <c r="O153" s="8"/>
      <c r="P153" s="8"/>
      <c r="Q153" s="8"/>
      <c r="R153" s="8"/>
    </row>
    <row r="154" spans="1:18" ht="18" customHeight="1">
      <c r="A154" s="88" t="s">
        <v>2527</v>
      </c>
      <c r="B154" s="89" t="s">
        <v>2528</v>
      </c>
      <c r="C154" s="88" t="s">
        <v>2529</v>
      </c>
      <c r="D154" s="87" t="s">
        <v>157</v>
      </c>
      <c r="E154" s="90">
        <v>120</v>
      </c>
      <c r="F154" s="90">
        <v>219</v>
      </c>
      <c r="G154" s="90"/>
      <c r="H154" s="90"/>
      <c r="I154" s="117"/>
      <c r="J154" s="85">
        <v>0</v>
      </c>
      <c r="K154" s="86">
        <f t="shared" si="7"/>
        <v>0</v>
      </c>
      <c r="L154" s="8"/>
      <c r="M154" s="8"/>
      <c r="N154" s="8"/>
      <c r="O154" s="8"/>
      <c r="P154" s="8"/>
      <c r="Q154" s="8"/>
      <c r="R154" s="8"/>
    </row>
    <row r="155" spans="1:18" ht="18" customHeight="1">
      <c r="A155" s="88" t="s">
        <v>6192</v>
      </c>
      <c r="B155" s="89" t="s">
        <v>6193</v>
      </c>
      <c r="C155" s="88"/>
      <c r="D155" s="87" t="s">
        <v>157</v>
      </c>
      <c r="E155" s="90">
        <v>120</v>
      </c>
      <c r="F155" s="90">
        <v>219</v>
      </c>
      <c r="G155" s="90"/>
      <c r="H155" s="90"/>
      <c r="I155" s="117"/>
      <c r="J155" s="85">
        <v>0</v>
      </c>
      <c r="K155" s="86">
        <f t="shared" si="7"/>
        <v>0</v>
      </c>
      <c r="L155" s="8"/>
      <c r="M155" s="8"/>
      <c r="N155" s="8"/>
      <c r="O155" s="8"/>
      <c r="P155" s="8"/>
      <c r="Q155" s="8"/>
      <c r="R155" s="8"/>
    </row>
    <row r="156" spans="1:18" ht="18" customHeight="1">
      <c r="A156" s="88" t="s">
        <v>2530</v>
      </c>
      <c r="B156" s="89" t="s">
        <v>2531</v>
      </c>
      <c r="C156" s="88" t="s">
        <v>2532</v>
      </c>
      <c r="D156" s="87" t="s">
        <v>157</v>
      </c>
      <c r="E156" s="90">
        <v>120</v>
      </c>
      <c r="F156" s="90">
        <v>219</v>
      </c>
      <c r="G156" s="90"/>
      <c r="H156" s="90"/>
      <c r="I156" s="117"/>
      <c r="J156" s="85">
        <v>0</v>
      </c>
      <c r="K156" s="86">
        <f t="shared" si="7"/>
        <v>0</v>
      </c>
      <c r="L156" s="8"/>
      <c r="M156" s="8"/>
      <c r="N156" s="8"/>
      <c r="O156" s="8"/>
      <c r="P156" s="8"/>
      <c r="Q156" s="8"/>
      <c r="R156" s="8"/>
    </row>
    <row r="157" spans="1:18" ht="18" customHeight="1">
      <c r="A157" s="88" t="s">
        <v>2533</v>
      </c>
      <c r="B157" s="89" t="s">
        <v>2534</v>
      </c>
      <c r="C157" s="88" t="s">
        <v>2535</v>
      </c>
      <c r="D157" s="87" t="s">
        <v>157</v>
      </c>
      <c r="E157" s="90">
        <v>120</v>
      </c>
      <c r="F157" s="90">
        <v>239</v>
      </c>
      <c r="G157" s="90"/>
      <c r="H157" s="90"/>
      <c r="I157" s="117"/>
      <c r="J157" s="85">
        <v>0</v>
      </c>
      <c r="K157" s="86">
        <f t="shared" si="7"/>
        <v>0</v>
      </c>
      <c r="L157" s="8"/>
      <c r="M157" s="8"/>
      <c r="N157" s="8"/>
      <c r="O157" s="8"/>
      <c r="P157" s="8"/>
      <c r="Q157" s="8"/>
      <c r="R157" s="8"/>
    </row>
    <row r="158" spans="1:18" ht="18" customHeight="1">
      <c r="A158" s="88" t="s">
        <v>2536</v>
      </c>
      <c r="B158" s="89" t="s">
        <v>2537</v>
      </c>
      <c r="C158" s="88" t="s">
        <v>2538</v>
      </c>
      <c r="D158" s="87" t="s">
        <v>157</v>
      </c>
      <c r="E158" s="90">
        <v>120</v>
      </c>
      <c r="F158" s="90">
        <v>219</v>
      </c>
      <c r="G158" s="90"/>
      <c r="H158" s="90"/>
      <c r="I158" s="117"/>
      <c r="J158" s="85">
        <v>0</v>
      </c>
      <c r="K158" s="86">
        <f t="shared" si="7"/>
        <v>0</v>
      </c>
      <c r="L158" s="8"/>
      <c r="M158" s="8"/>
      <c r="N158" s="8"/>
      <c r="O158" s="8"/>
      <c r="P158" s="8"/>
      <c r="Q158" s="8"/>
      <c r="R158" s="8"/>
    </row>
    <row r="159" spans="1:18" ht="18" customHeight="1">
      <c r="A159" s="88" t="s">
        <v>2539</v>
      </c>
      <c r="B159" s="89" t="s">
        <v>2540</v>
      </c>
      <c r="C159" s="88" t="s">
        <v>2541</v>
      </c>
      <c r="D159" s="87" t="s">
        <v>157</v>
      </c>
      <c r="E159" s="90">
        <v>120</v>
      </c>
      <c r="F159" s="90">
        <v>239</v>
      </c>
      <c r="G159" s="90"/>
      <c r="H159" s="90"/>
      <c r="I159" s="117"/>
      <c r="J159" s="85">
        <v>0</v>
      </c>
      <c r="K159" s="86">
        <f t="shared" si="7"/>
        <v>0</v>
      </c>
      <c r="L159" s="8"/>
      <c r="M159" s="8"/>
      <c r="N159" s="8"/>
      <c r="O159" s="8"/>
      <c r="P159" s="8"/>
      <c r="Q159" s="8"/>
      <c r="R159" s="8"/>
    </row>
    <row r="160" spans="1:18" ht="18" customHeight="1">
      <c r="A160" s="88" t="s">
        <v>6194</v>
      </c>
      <c r="B160" s="89" t="s">
        <v>6195</v>
      </c>
      <c r="C160" s="88"/>
      <c r="D160" s="87" t="s">
        <v>157</v>
      </c>
      <c r="E160" s="90">
        <v>120</v>
      </c>
      <c r="F160" s="90">
        <v>219</v>
      </c>
      <c r="G160" s="90"/>
      <c r="H160" s="90"/>
      <c r="I160" s="117"/>
      <c r="J160" s="85">
        <v>0</v>
      </c>
      <c r="K160" s="86">
        <f t="shared" si="7"/>
        <v>0</v>
      </c>
      <c r="L160" s="8"/>
      <c r="M160" s="8"/>
      <c r="N160" s="8"/>
      <c r="O160" s="8"/>
      <c r="P160" s="8"/>
      <c r="Q160" s="8"/>
      <c r="R160" s="8"/>
    </row>
    <row r="161" spans="1:18" ht="18" customHeight="1">
      <c r="A161" s="88" t="s">
        <v>6196</v>
      </c>
      <c r="B161" s="89" t="s">
        <v>6197</v>
      </c>
      <c r="C161" s="88"/>
      <c r="D161" s="87" t="s">
        <v>157</v>
      </c>
      <c r="E161" s="90">
        <v>120</v>
      </c>
      <c r="F161" s="90">
        <v>219</v>
      </c>
      <c r="G161" s="90"/>
      <c r="H161" s="90"/>
      <c r="I161" s="117"/>
      <c r="J161" s="85">
        <v>0</v>
      </c>
      <c r="K161" s="86">
        <f t="shared" si="7"/>
        <v>0</v>
      </c>
      <c r="L161" s="8"/>
      <c r="M161" s="8"/>
      <c r="N161" s="8"/>
      <c r="O161" s="8"/>
      <c r="P161" s="8"/>
      <c r="Q161" s="8"/>
      <c r="R161" s="8"/>
    </row>
    <row r="162" spans="1:18" ht="18" customHeight="1">
      <c r="A162" s="88" t="s">
        <v>2542</v>
      </c>
      <c r="B162" s="89" t="s">
        <v>2543</v>
      </c>
      <c r="C162" s="88" t="s">
        <v>2544</v>
      </c>
      <c r="D162" s="87" t="s">
        <v>157</v>
      </c>
      <c r="E162" s="90">
        <v>120</v>
      </c>
      <c r="F162" s="90">
        <v>239</v>
      </c>
      <c r="G162" s="90"/>
      <c r="H162" s="90"/>
      <c r="I162" s="117"/>
      <c r="J162" s="85">
        <v>0</v>
      </c>
      <c r="K162" s="86">
        <f t="shared" si="7"/>
        <v>0</v>
      </c>
      <c r="L162" s="8"/>
      <c r="M162" s="8"/>
      <c r="N162" s="8"/>
      <c r="O162" s="8"/>
      <c r="P162" s="8"/>
      <c r="Q162" s="8"/>
      <c r="R162" s="8"/>
    </row>
    <row r="163" spans="1:18" ht="18" customHeight="1">
      <c r="A163" s="88" t="s">
        <v>6198</v>
      </c>
      <c r="B163" s="89" t="s">
        <v>6199</v>
      </c>
      <c r="C163" s="88"/>
      <c r="D163" s="87" t="s">
        <v>157</v>
      </c>
      <c r="E163" s="90">
        <v>120</v>
      </c>
      <c r="F163" s="90">
        <v>219</v>
      </c>
      <c r="G163" s="90"/>
      <c r="H163" s="90"/>
      <c r="I163" s="117"/>
      <c r="J163" s="85">
        <v>0</v>
      </c>
      <c r="K163" s="86">
        <f t="shared" si="7"/>
        <v>0</v>
      </c>
      <c r="L163" s="8"/>
      <c r="M163" s="8"/>
      <c r="N163" s="8"/>
      <c r="O163" s="8"/>
      <c r="P163" s="8"/>
      <c r="Q163" s="8"/>
      <c r="R163" s="8"/>
    </row>
    <row r="164" spans="1:18" ht="18" customHeight="1">
      <c r="A164" s="88" t="s">
        <v>2545</v>
      </c>
      <c r="B164" s="89" t="s">
        <v>2546</v>
      </c>
      <c r="C164" s="88" t="s">
        <v>2547</v>
      </c>
      <c r="D164" s="87" t="s">
        <v>157</v>
      </c>
      <c r="E164" s="90">
        <v>120</v>
      </c>
      <c r="F164" s="90">
        <v>219</v>
      </c>
      <c r="G164" s="90"/>
      <c r="H164" s="90"/>
      <c r="I164" s="117"/>
      <c r="J164" s="85">
        <v>0</v>
      </c>
      <c r="K164" s="86">
        <f t="shared" si="7"/>
        <v>0</v>
      </c>
      <c r="L164" s="8"/>
      <c r="M164" s="8"/>
      <c r="N164" s="8"/>
      <c r="O164" s="8"/>
      <c r="P164" s="8"/>
      <c r="Q164" s="8"/>
      <c r="R164" s="8"/>
    </row>
    <row r="165" spans="1:18" ht="18" customHeight="1">
      <c r="A165" s="88" t="s">
        <v>2548</v>
      </c>
      <c r="B165" s="89" t="s">
        <v>2549</v>
      </c>
      <c r="C165" s="88" t="s">
        <v>2550</v>
      </c>
      <c r="D165" s="87" t="s">
        <v>157</v>
      </c>
      <c r="E165" s="90">
        <v>120</v>
      </c>
      <c r="F165" s="90">
        <v>219</v>
      </c>
      <c r="G165" s="90"/>
      <c r="H165" s="90"/>
      <c r="I165" s="117"/>
      <c r="J165" s="85">
        <v>0</v>
      </c>
      <c r="K165" s="86">
        <f t="shared" si="7"/>
        <v>0</v>
      </c>
      <c r="L165" s="8"/>
      <c r="M165" s="8"/>
      <c r="N165" s="8"/>
      <c r="O165" s="8"/>
      <c r="P165" s="8"/>
      <c r="Q165" s="8"/>
      <c r="R165" s="8"/>
    </row>
    <row r="166" spans="1:18" ht="18" customHeight="1">
      <c r="A166" s="88" t="s">
        <v>6200</v>
      </c>
      <c r="B166" s="89" t="s">
        <v>6201</v>
      </c>
      <c r="C166" s="88"/>
      <c r="D166" s="87" t="s">
        <v>157</v>
      </c>
      <c r="E166" s="90">
        <v>120</v>
      </c>
      <c r="F166" s="90">
        <v>219</v>
      </c>
      <c r="G166" s="90"/>
      <c r="H166" s="90"/>
      <c r="I166" s="117"/>
      <c r="J166" s="85">
        <v>0</v>
      </c>
      <c r="K166" s="86">
        <f t="shared" si="7"/>
        <v>0</v>
      </c>
      <c r="L166" s="8"/>
      <c r="M166" s="8"/>
      <c r="N166" s="8"/>
      <c r="O166" s="8"/>
      <c r="P166" s="8"/>
      <c r="Q166" s="8"/>
      <c r="R166" s="8"/>
    </row>
    <row r="167" spans="1:18" ht="18" customHeight="1">
      <c r="A167" s="88" t="s">
        <v>2551</v>
      </c>
      <c r="B167" s="89" t="s">
        <v>2552</v>
      </c>
      <c r="C167" s="88" t="s">
        <v>2553</v>
      </c>
      <c r="D167" s="87" t="s">
        <v>157</v>
      </c>
      <c r="E167" s="90">
        <v>120</v>
      </c>
      <c r="F167" s="90">
        <v>219</v>
      </c>
      <c r="G167" s="90"/>
      <c r="H167" s="90"/>
      <c r="I167" s="117"/>
      <c r="J167" s="85">
        <v>0</v>
      </c>
      <c r="K167" s="86">
        <f t="shared" si="7"/>
        <v>0</v>
      </c>
      <c r="L167" s="8"/>
      <c r="M167" s="8"/>
      <c r="N167" s="8"/>
      <c r="O167" s="8"/>
      <c r="P167" s="8"/>
      <c r="Q167" s="8"/>
      <c r="R167" s="8"/>
    </row>
    <row r="168" spans="1:18" ht="18" customHeight="1">
      <c r="A168" s="88" t="s">
        <v>2554</v>
      </c>
      <c r="B168" s="89" t="s">
        <v>2555</v>
      </c>
      <c r="C168" s="88" t="s">
        <v>2556</v>
      </c>
      <c r="D168" s="87" t="s">
        <v>157</v>
      </c>
      <c r="E168" s="90">
        <v>120</v>
      </c>
      <c r="F168" s="90">
        <v>220</v>
      </c>
      <c r="G168" s="90"/>
      <c r="H168" s="90"/>
      <c r="I168" s="117"/>
      <c r="J168" s="85">
        <v>0</v>
      </c>
      <c r="K168" s="86">
        <f t="shared" si="7"/>
        <v>0</v>
      </c>
      <c r="L168" s="8"/>
      <c r="M168" s="8"/>
      <c r="N168" s="8"/>
      <c r="O168" s="8"/>
      <c r="P168" s="8"/>
      <c r="Q168" s="8"/>
      <c r="R168" s="8"/>
    </row>
    <row r="169" spans="1:18" ht="18" customHeight="1">
      <c r="A169" s="88" t="s">
        <v>2557</v>
      </c>
      <c r="B169" s="89" t="s">
        <v>2558</v>
      </c>
      <c r="C169" s="88" t="s">
        <v>2559</v>
      </c>
      <c r="D169" s="87" t="s">
        <v>157</v>
      </c>
      <c r="E169" s="90">
        <v>119</v>
      </c>
      <c r="F169" s="90">
        <v>219</v>
      </c>
      <c r="G169" s="90"/>
      <c r="H169" s="90"/>
      <c r="I169" s="117"/>
      <c r="J169" s="85">
        <v>0</v>
      </c>
      <c r="K169" s="86">
        <f t="shared" si="7"/>
        <v>0</v>
      </c>
      <c r="L169" s="8"/>
      <c r="M169" s="8"/>
      <c r="N169" s="8"/>
      <c r="O169" s="8"/>
      <c r="P169" s="8"/>
      <c r="Q169" s="8"/>
      <c r="R169" s="8"/>
    </row>
    <row r="170" spans="1:18" ht="18" customHeight="1">
      <c r="A170" s="166" t="s">
        <v>273</v>
      </c>
      <c r="B170" s="167"/>
      <c r="C170" s="167"/>
      <c r="D170" s="167"/>
      <c r="E170" s="167"/>
      <c r="F170" s="167"/>
      <c r="G170" s="167"/>
      <c r="H170" s="167"/>
      <c r="I170" s="168"/>
      <c r="J170" s="115">
        <v>0</v>
      </c>
      <c r="K170" s="116"/>
      <c r="L170" s="8"/>
      <c r="M170" s="8"/>
      <c r="N170" s="8"/>
      <c r="O170" s="8"/>
      <c r="P170" s="8"/>
      <c r="Q170" s="8"/>
      <c r="R170" s="8"/>
    </row>
    <row r="171" spans="1:18" ht="18" customHeight="1">
      <c r="A171" s="93" t="s">
        <v>274</v>
      </c>
      <c r="B171" s="94" t="s">
        <v>275</v>
      </c>
      <c r="C171" s="93" t="s">
        <v>276</v>
      </c>
      <c r="D171" s="92" t="s">
        <v>157</v>
      </c>
      <c r="E171" s="95">
        <v>149</v>
      </c>
      <c r="F171" s="95">
        <v>279</v>
      </c>
      <c r="G171" s="95"/>
      <c r="H171" s="95"/>
      <c r="I171" s="118"/>
      <c r="J171" s="85">
        <v>0</v>
      </c>
      <c r="K171" s="86">
        <f t="shared" ref="K171:K180" si="8">J171*E171</f>
        <v>0</v>
      </c>
      <c r="L171" s="8"/>
      <c r="M171" s="8"/>
      <c r="N171" s="8"/>
      <c r="O171" s="8"/>
      <c r="P171" s="8"/>
      <c r="Q171" s="8"/>
      <c r="R171" s="8"/>
    </row>
    <row r="172" spans="1:18" ht="18" customHeight="1">
      <c r="A172" s="88" t="s">
        <v>2560</v>
      </c>
      <c r="B172" s="89" t="s">
        <v>2561</v>
      </c>
      <c r="C172" s="88" t="s">
        <v>2562</v>
      </c>
      <c r="D172" s="87" t="s">
        <v>157</v>
      </c>
      <c r="E172" s="90">
        <v>149</v>
      </c>
      <c r="F172" s="90">
        <v>279</v>
      </c>
      <c r="G172" s="90"/>
      <c r="H172" s="90"/>
      <c r="I172" s="84"/>
      <c r="J172" s="85">
        <v>0</v>
      </c>
      <c r="K172" s="86">
        <f t="shared" si="8"/>
        <v>0</v>
      </c>
      <c r="L172" s="8"/>
      <c r="M172" s="8"/>
      <c r="N172" s="8"/>
      <c r="O172" s="8"/>
      <c r="P172" s="8"/>
      <c r="Q172" s="8"/>
      <c r="R172" s="8"/>
    </row>
    <row r="173" spans="1:18" ht="18" customHeight="1">
      <c r="A173" s="88" t="s">
        <v>2563</v>
      </c>
      <c r="B173" s="89" t="s">
        <v>2564</v>
      </c>
      <c r="C173" s="88" t="s">
        <v>2565</v>
      </c>
      <c r="D173" s="87" t="s">
        <v>157</v>
      </c>
      <c r="E173" s="90">
        <v>149</v>
      </c>
      <c r="F173" s="90">
        <v>279</v>
      </c>
      <c r="G173" s="90"/>
      <c r="H173" s="90"/>
      <c r="I173" s="84"/>
      <c r="J173" s="85">
        <v>0</v>
      </c>
      <c r="K173" s="86">
        <f t="shared" si="8"/>
        <v>0</v>
      </c>
      <c r="L173" s="8"/>
      <c r="M173" s="8"/>
      <c r="N173" s="8"/>
      <c r="O173" s="8"/>
      <c r="P173" s="8"/>
      <c r="Q173" s="8"/>
      <c r="R173" s="8"/>
    </row>
    <row r="174" spans="1:18" ht="18" customHeight="1">
      <c r="A174" s="88" t="s">
        <v>2566</v>
      </c>
      <c r="B174" s="89" t="s">
        <v>2567</v>
      </c>
      <c r="C174" s="88" t="s">
        <v>2568</v>
      </c>
      <c r="D174" s="87" t="s">
        <v>157</v>
      </c>
      <c r="E174" s="90">
        <v>149</v>
      </c>
      <c r="F174" s="90">
        <v>279</v>
      </c>
      <c r="G174" s="90"/>
      <c r="H174" s="90"/>
      <c r="I174" s="117"/>
      <c r="J174" s="85">
        <v>0</v>
      </c>
      <c r="K174" s="86">
        <f t="shared" si="8"/>
        <v>0</v>
      </c>
      <c r="L174" s="8"/>
      <c r="M174" s="8"/>
      <c r="N174" s="8"/>
      <c r="O174" s="8"/>
      <c r="P174" s="8"/>
      <c r="Q174" s="8"/>
      <c r="R174" s="8"/>
    </row>
    <row r="175" spans="1:18" ht="18" customHeight="1">
      <c r="A175" s="88" t="s">
        <v>2569</v>
      </c>
      <c r="B175" s="89" t="s">
        <v>2570</v>
      </c>
      <c r="C175" s="88" t="s">
        <v>2571</v>
      </c>
      <c r="D175" s="87" t="s">
        <v>157</v>
      </c>
      <c r="E175" s="90">
        <v>149</v>
      </c>
      <c r="F175" s="90">
        <v>279</v>
      </c>
      <c r="G175" s="90"/>
      <c r="H175" s="90"/>
      <c r="I175" s="117"/>
      <c r="J175" s="85">
        <v>0</v>
      </c>
      <c r="K175" s="86">
        <f t="shared" si="8"/>
        <v>0</v>
      </c>
      <c r="L175" s="8"/>
      <c r="M175" s="8"/>
      <c r="N175" s="8"/>
      <c r="O175" s="8"/>
      <c r="P175" s="8"/>
      <c r="Q175" s="8"/>
      <c r="R175" s="8"/>
    </row>
    <row r="176" spans="1:18" ht="18" customHeight="1">
      <c r="A176" s="88" t="s">
        <v>277</v>
      </c>
      <c r="B176" s="89" t="s">
        <v>278</v>
      </c>
      <c r="C176" s="88" t="s">
        <v>279</v>
      </c>
      <c r="D176" s="87" t="s">
        <v>157</v>
      </c>
      <c r="E176" s="90">
        <v>157</v>
      </c>
      <c r="F176" s="90">
        <v>299</v>
      </c>
      <c r="G176" s="90"/>
      <c r="H176" s="90"/>
      <c r="I176" s="117"/>
      <c r="J176" s="85">
        <v>0</v>
      </c>
      <c r="K176" s="86">
        <f t="shared" si="8"/>
        <v>0</v>
      </c>
      <c r="L176" s="8"/>
      <c r="M176" s="8"/>
      <c r="N176" s="8"/>
      <c r="O176" s="8"/>
      <c r="P176" s="8"/>
      <c r="Q176" s="8"/>
      <c r="R176" s="8"/>
    </row>
    <row r="177" spans="1:18" ht="18" customHeight="1">
      <c r="A177" s="88" t="s">
        <v>2572</v>
      </c>
      <c r="B177" s="89" t="s">
        <v>2573</v>
      </c>
      <c r="C177" s="88" t="s">
        <v>2574</v>
      </c>
      <c r="D177" s="87" t="s">
        <v>157</v>
      </c>
      <c r="E177" s="90">
        <v>149</v>
      </c>
      <c r="F177" s="90">
        <v>279</v>
      </c>
      <c r="G177" s="90"/>
      <c r="H177" s="90"/>
      <c r="I177" s="117"/>
      <c r="J177" s="85">
        <v>0</v>
      </c>
      <c r="K177" s="86">
        <f t="shared" si="8"/>
        <v>0</v>
      </c>
      <c r="L177" s="8"/>
      <c r="M177" s="8"/>
      <c r="N177" s="8"/>
      <c r="O177" s="8"/>
      <c r="P177" s="8"/>
      <c r="Q177" s="8"/>
      <c r="R177" s="8"/>
    </row>
    <row r="178" spans="1:18" ht="18" customHeight="1">
      <c r="A178" s="88" t="s">
        <v>2575</v>
      </c>
      <c r="B178" s="89" t="s">
        <v>2576</v>
      </c>
      <c r="C178" s="88" t="s">
        <v>2577</v>
      </c>
      <c r="D178" s="87" t="s">
        <v>157</v>
      </c>
      <c r="E178" s="90">
        <v>149</v>
      </c>
      <c r="F178" s="90">
        <v>279</v>
      </c>
      <c r="G178" s="90"/>
      <c r="H178" s="90"/>
      <c r="I178" s="117"/>
      <c r="J178" s="85">
        <v>0</v>
      </c>
      <c r="K178" s="86">
        <f t="shared" si="8"/>
        <v>0</v>
      </c>
      <c r="L178" s="8"/>
      <c r="M178" s="8"/>
      <c r="N178" s="8"/>
      <c r="O178" s="8"/>
      <c r="P178" s="8"/>
      <c r="Q178" s="8"/>
      <c r="R178" s="8"/>
    </row>
    <row r="179" spans="1:18" ht="18" customHeight="1">
      <c r="A179" s="93" t="s">
        <v>2578</v>
      </c>
      <c r="B179" s="94" t="s">
        <v>2579</v>
      </c>
      <c r="C179" s="93" t="s">
        <v>2580</v>
      </c>
      <c r="D179" s="92" t="s">
        <v>157</v>
      </c>
      <c r="E179" s="95">
        <v>149</v>
      </c>
      <c r="F179" s="95">
        <v>279</v>
      </c>
      <c r="G179" s="95"/>
      <c r="H179" s="95"/>
      <c r="I179" s="118"/>
      <c r="J179" s="85">
        <v>0</v>
      </c>
      <c r="K179" s="86">
        <f t="shared" si="8"/>
        <v>0</v>
      </c>
      <c r="L179" s="8"/>
      <c r="M179" s="8"/>
      <c r="N179" s="8"/>
      <c r="O179" s="8"/>
      <c r="P179" s="8"/>
      <c r="Q179" s="8"/>
      <c r="R179" s="8"/>
    </row>
    <row r="180" spans="1:18" ht="18" customHeight="1">
      <c r="A180" s="88" t="s">
        <v>280</v>
      </c>
      <c r="B180" s="89" t="s">
        <v>281</v>
      </c>
      <c r="C180" s="88" t="s">
        <v>282</v>
      </c>
      <c r="D180" s="87" t="s">
        <v>157</v>
      </c>
      <c r="E180" s="90">
        <v>149</v>
      </c>
      <c r="F180" s="90">
        <v>279</v>
      </c>
      <c r="G180" s="90"/>
      <c r="H180" s="90"/>
      <c r="I180" s="117"/>
      <c r="J180" s="85">
        <v>0</v>
      </c>
      <c r="K180" s="86">
        <f t="shared" si="8"/>
        <v>0</v>
      </c>
      <c r="L180" s="8"/>
      <c r="M180" s="8"/>
      <c r="N180" s="8"/>
      <c r="O180" s="8"/>
      <c r="P180" s="8"/>
      <c r="Q180" s="8"/>
      <c r="R180" s="8"/>
    </row>
    <row r="181" spans="1:18" ht="18" customHeight="1">
      <c r="A181" s="163" t="s">
        <v>283</v>
      </c>
      <c r="B181" s="164"/>
      <c r="C181" s="164"/>
      <c r="D181" s="164"/>
      <c r="E181" s="164"/>
      <c r="F181" s="164"/>
      <c r="G181" s="164"/>
      <c r="H181" s="164"/>
      <c r="I181" s="165"/>
      <c r="J181" s="115">
        <v>0</v>
      </c>
      <c r="K181" s="116"/>
      <c r="L181" s="8"/>
      <c r="M181" s="8"/>
      <c r="N181" s="8"/>
      <c r="O181" s="8"/>
      <c r="P181" s="8"/>
      <c r="Q181" s="8"/>
      <c r="R181" s="8"/>
    </row>
    <row r="182" spans="1:18" ht="18" customHeight="1">
      <c r="A182" s="93" t="s">
        <v>284</v>
      </c>
      <c r="B182" s="94" t="s">
        <v>285</v>
      </c>
      <c r="C182" s="93" t="s">
        <v>286</v>
      </c>
      <c r="D182" s="92" t="s">
        <v>100</v>
      </c>
      <c r="E182" s="95">
        <v>195</v>
      </c>
      <c r="F182" s="95">
        <v>359</v>
      </c>
      <c r="G182" s="95"/>
      <c r="H182" s="95"/>
      <c r="I182" s="118"/>
      <c r="J182" s="85">
        <v>0</v>
      </c>
      <c r="K182" s="86">
        <f t="shared" ref="K182:K191" si="9">J182*E182</f>
        <v>0</v>
      </c>
      <c r="L182" s="8"/>
      <c r="M182" s="8"/>
      <c r="N182" s="8"/>
      <c r="O182" s="8"/>
      <c r="P182" s="8"/>
      <c r="Q182" s="8"/>
      <c r="R182" s="8"/>
    </row>
    <row r="183" spans="1:18" ht="18" customHeight="1">
      <c r="A183" s="88" t="s">
        <v>287</v>
      </c>
      <c r="B183" s="89" t="s">
        <v>288</v>
      </c>
      <c r="C183" s="88" t="s">
        <v>289</v>
      </c>
      <c r="D183" s="87" t="s">
        <v>100</v>
      </c>
      <c r="E183" s="90">
        <v>195</v>
      </c>
      <c r="F183" s="90">
        <v>359</v>
      </c>
      <c r="G183" s="90"/>
      <c r="H183" s="90"/>
      <c r="I183" s="84"/>
      <c r="J183" s="85">
        <v>0</v>
      </c>
      <c r="K183" s="86">
        <f t="shared" si="9"/>
        <v>0</v>
      </c>
      <c r="L183" s="8"/>
      <c r="M183" s="8"/>
      <c r="N183" s="8"/>
      <c r="O183" s="8"/>
      <c r="P183" s="8"/>
      <c r="Q183" s="8"/>
      <c r="R183" s="8"/>
    </row>
    <row r="184" spans="1:18" ht="18" customHeight="1">
      <c r="A184" s="88" t="s">
        <v>290</v>
      </c>
      <c r="B184" s="89" t="s">
        <v>291</v>
      </c>
      <c r="C184" s="88" t="s">
        <v>292</v>
      </c>
      <c r="D184" s="87" t="s">
        <v>100</v>
      </c>
      <c r="E184" s="90">
        <v>195</v>
      </c>
      <c r="F184" s="90">
        <v>359</v>
      </c>
      <c r="G184" s="90"/>
      <c r="H184" s="90"/>
      <c r="I184" s="84"/>
      <c r="J184" s="85">
        <v>0</v>
      </c>
      <c r="K184" s="86">
        <f t="shared" si="9"/>
        <v>0</v>
      </c>
      <c r="L184" s="8"/>
      <c r="M184" s="8"/>
      <c r="N184" s="8"/>
      <c r="O184" s="8"/>
      <c r="P184" s="8"/>
      <c r="Q184" s="8"/>
      <c r="R184" s="8"/>
    </row>
    <row r="185" spans="1:18" ht="18" customHeight="1">
      <c r="A185" s="88" t="s">
        <v>293</v>
      </c>
      <c r="B185" s="89" t="s">
        <v>294</v>
      </c>
      <c r="C185" s="88" t="s">
        <v>295</v>
      </c>
      <c r="D185" s="87" t="s">
        <v>100</v>
      </c>
      <c r="E185" s="90">
        <v>195</v>
      </c>
      <c r="F185" s="90">
        <v>359</v>
      </c>
      <c r="G185" s="90"/>
      <c r="H185" s="90"/>
      <c r="I185" s="117"/>
      <c r="J185" s="85">
        <v>0</v>
      </c>
      <c r="K185" s="86">
        <f t="shared" si="9"/>
        <v>0</v>
      </c>
      <c r="L185" s="8"/>
      <c r="M185" s="8"/>
      <c r="N185" s="8"/>
      <c r="O185" s="8"/>
      <c r="P185" s="8"/>
      <c r="Q185" s="8"/>
      <c r="R185" s="8"/>
    </row>
    <row r="186" spans="1:18" ht="18" customHeight="1">
      <c r="A186" s="88" t="s">
        <v>296</v>
      </c>
      <c r="B186" s="89" t="s">
        <v>297</v>
      </c>
      <c r="C186" s="88" t="s">
        <v>298</v>
      </c>
      <c r="D186" s="87" t="s">
        <v>100</v>
      </c>
      <c r="E186" s="90">
        <v>195</v>
      </c>
      <c r="F186" s="90">
        <v>359</v>
      </c>
      <c r="G186" s="90"/>
      <c r="H186" s="90"/>
      <c r="I186" s="117"/>
      <c r="J186" s="85">
        <v>0</v>
      </c>
      <c r="K186" s="86">
        <f t="shared" si="9"/>
        <v>0</v>
      </c>
      <c r="L186" s="8"/>
      <c r="M186" s="8"/>
      <c r="N186" s="8"/>
      <c r="O186" s="8"/>
      <c r="P186" s="8"/>
      <c r="Q186" s="8"/>
      <c r="R186" s="8"/>
    </row>
    <row r="187" spans="1:18" ht="18" customHeight="1">
      <c r="A187" s="88" t="s">
        <v>299</v>
      </c>
      <c r="B187" s="89" t="s">
        <v>300</v>
      </c>
      <c r="C187" s="88" t="s">
        <v>301</v>
      </c>
      <c r="D187" s="87" t="s">
        <v>100</v>
      </c>
      <c r="E187" s="90">
        <v>195</v>
      </c>
      <c r="F187" s="90">
        <v>359</v>
      </c>
      <c r="G187" s="90"/>
      <c r="H187" s="90"/>
      <c r="I187" s="117"/>
      <c r="J187" s="85">
        <v>0</v>
      </c>
      <c r="K187" s="86">
        <f t="shared" si="9"/>
        <v>0</v>
      </c>
      <c r="L187" s="8"/>
      <c r="M187" s="8"/>
      <c r="N187" s="8"/>
      <c r="O187" s="8"/>
      <c r="P187" s="8"/>
      <c r="Q187" s="8"/>
      <c r="R187" s="8"/>
    </row>
    <row r="188" spans="1:18" ht="18" customHeight="1">
      <c r="A188" s="88" t="s">
        <v>302</v>
      </c>
      <c r="B188" s="89" t="s">
        <v>303</v>
      </c>
      <c r="C188" s="88" t="s">
        <v>304</v>
      </c>
      <c r="D188" s="87" t="s">
        <v>100</v>
      </c>
      <c r="E188" s="90">
        <v>195</v>
      </c>
      <c r="F188" s="90">
        <v>359</v>
      </c>
      <c r="G188" s="90"/>
      <c r="H188" s="90"/>
      <c r="I188" s="117"/>
      <c r="J188" s="85">
        <v>0</v>
      </c>
      <c r="K188" s="86">
        <f t="shared" si="9"/>
        <v>0</v>
      </c>
      <c r="L188" s="8"/>
      <c r="M188" s="8"/>
      <c r="N188" s="8"/>
      <c r="O188" s="8"/>
      <c r="P188" s="8"/>
      <c r="Q188" s="8"/>
      <c r="R188" s="8"/>
    </row>
    <row r="189" spans="1:18" ht="18" customHeight="1">
      <c r="A189" s="88" t="s">
        <v>305</v>
      </c>
      <c r="B189" s="89" t="s">
        <v>306</v>
      </c>
      <c r="C189" s="88" t="s">
        <v>307</v>
      </c>
      <c r="D189" s="87" t="s">
        <v>100</v>
      </c>
      <c r="E189" s="90">
        <v>195</v>
      </c>
      <c r="F189" s="90">
        <v>359</v>
      </c>
      <c r="G189" s="90"/>
      <c r="H189" s="90"/>
      <c r="I189" s="117"/>
      <c r="J189" s="85">
        <v>0</v>
      </c>
      <c r="K189" s="86">
        <f t="shared" si="9"/>
        <v>0</v>
      </c>
      <c r="L189" s="8"/>
      <c r="M189" s="8"/>
      <c r="N189" s="8"/>
      <c r="O189" s="8"/>
      <c r="P189" s="8"/>
      <c r="Q189" s="8"/>
      <c r="R189" s="8"/>
    </row>
    <row r="190" spans="1:18" ht="18" customHeight="1">
      <c r="A190" s="88" t="s">
        <v>308</v>
      </c>
      <c r="B190" s="89" t="s">
        <v>309</v>
      </c>
      <c r="C190" s="88" t="s">
        <v>310</v>
      </c>
      <c r="D190" s="87" t="s">
        <v>100</v>
      </c>
      <c r="E190" s="90">
        <v>195</v>
      </c>
      <c r="F190" s="90">
        <v>359</v>
      </c>
      <c r="G190" s="90"/>
      <c r="H190" s="90"/>
      <c r="I190" s="117"/>
      <c r="J190" s="85">
        <v>0</v>
      </c>
      <c r="K190" s="86">
        <f t="shared" si="9"/>
        <v>0</v>
      </c>
      <c r="L190" s="8"/>
      <c r="M190" s="8"/>
      <c r="N190" s="8"/>
      <c r="O190" s="8"/>
      <c r="P190" s="8"/>
      <c r="Q190" s="8"/>
      <c r="R190" s="8"/>
    </row>
    <row r="191" spans="1:18" ht="18" customHeight="1">
      <c r="A191" s="88" t="s">
        <v>311</v>
      </c>
      <c r="B191" s="89" t="s">
        <v>312</v>
      </c>
      <c r="C191" s="88" t="s">
        <v>313</v>
      </c>
      <c r="D191" s="87" t="s">
        <v>100</v>
      </c>
      <c r="E191" s="90">
        <v>195</v>
      </c>
      <c r="F191" s="90">
        <v>359</v>
      </c>
      <c r="G191" s="90"/>
      <c r="H191" s="90"/>
      <c r="I191" s="117"/>
      <c r="J191" s="85">
        <v>0</v>
      </c>
      <c r="K191" s="86">
        <f t="shared" si="9"/>
        <v>0</v>
      </c>
      <c r="L191" s="8"/>
      <c r="M191" s="8"/>
      <c r="N191" s="8"/>
      <c r="O191" s="8"/>
      <c r="P191" s="8"/>
      <c r="Q191" s="8"/>
      <c r="R191" s="8"/>
    </row>
    <row r="192" spans="1:18" ht="18" customHeight="1">
      <c r="A192" s="166" t="s">
        <v>384</v>
      </c>
      <c r="B192" s="167"/>
      <c r="C192" s="167"/>
      <c r="D192" s="167"/>
      <c r="E192" s="167"/>
      <c r="F192" s="167"/>
      <c r="G192" s="167"/>
      <c r="H192" s="167"/>
      <c r="I192" s="168"/>
      <c r="J192" s="115">
        <v>0</v>
      </c>
      <c r="K192" s="116"/>
      <c r="L192" s="8"/>
      <c r="M192" s="8"/>
      <c r="N192" s="8"/>
      <c r="O192" s="8"/>
      <c r="P192" s="8"/>
      <c r="Q192" s="8"/>
      <c r="R192" s="8"/>
    </row>
    <row r="193" spans="1:18" ht="18" customHeight="1">
      <c r="A193" s="166" t="s">
        <v>385</v>
      </c>
      <c r="B193" s="167"/>
      <c r="C193" s="167"/>
      <c r="D193" s="167"/>
      <c r="E193" s="167"/>
      <c r="F193" s="167"/>
      <c r="G193" s="167"/>
      <c r="H193" s="167"/>
      <c r="I193" s="168"/>
      <c r="J193" s="115">
        <v>0</v>
      </c>
      <c r="K193" s="116"/>
      <c r="L193" s="8"/>
      <c r="M193" s="8"/>
      <c r="N193" s="8"/>
      <c r="O193" s="8"/>
      <c r="P193" s="8"/>
      <c r="Q193" s="8"/>
      <c r="R193" s="8"/>
    </row>
    <row r="194" spans="1:18" ht="18" customHeight="1">
      <c r="A194" s="88" t="s">
        <v>386</v>
      </c>
      <c r="B194" s="89" t="s">
        <v>387</v>
      </c>
      <c r="C194" s="88"/>
      <c r="D194" s="87" t="s">
        <v>388</v>
      </c>
      <c r="E194" s="90">
        <v>119</v>
      </c>
      <c r="F194" s="90">
        <v>239</v>
      </c>
      <c r="G194" s="90"/>
      <c r="H194" s="90"/>
      <c r="I194" s="84"/>
      <c r="J194" s="85">
        <v>0</v>
      </c>
      <c r="K194" s="86">
        <f t="shared" ref="K194:K211" si="10">J194*E194</f>
        <v>0</v>
      </c>
      <c r="L194" s="8"/>
      <c r="M194" s="8"/>
      <c r="N194" s="8"/>
      <c r="O194" s="8"/>
      <c r="P194" s="8"/>
      <c r="Q194" s="8"/>
      <c r="R194" s="8"/>
    </row>
    <row r="195" spans="1:18" ht="18" customHeight="1">
      <c r="A195" s="88" t="s">
        <v>389</v>
      </c>
      <c r="B195" s="89" t="s">
        <v>390</v>
      </c>
      <c r="C195" s="88"/>
      <c r="D195" s="87" t="s">
        <v>388</v>
      </c>
      <c r="E195" s="90">
        <v>119</v>
      </c>
      <c r="F195" s="90">
        <v>239</v>
      </c>
      <c r="G195" s="90"/>
      <c r="H195" s="90"/>
      <c r="I195" s="84"/>
      <c r="J195" s="85">
        <v>0</v>
      </c>
      <c r="K195" s="86">
        <f t="shared" si="10"/>
        <v>0</v>
      </c>
      <c r="L195" s="8"/>
      <c r="M195" s="8"/>
      <c r="N195" s="8"/>
      <c r="O195" s="8"/>
      <c r="P195" s="8"/>
      <c r="Q195" s="8"/>
      <c r="R195" s="8"/>
    </row>
    <row r="196" spans="1:18" ht="18" customHeight="1">
      <c r="A196" s="88" t="s">
        <v>391</v>
      </c>
      <c r="B196" s="89" t="s">
        <v>392</v>
      </c>
      <c r="C196" s="88"/>
      <c r="D196" s="87" t="s">
        <v>388</v>
      </c>
      <c r="E196" s="90">
        <v>157</v>
      </c>
      <c r="F196" s="90">
        <v>279</v>
      </c>
      <c r="G196" s="90"/>
      <c r="H196" s="90"/>
      <c r="I196" s="84"/>
      <c r="J196" s="85">
        <v>0</v>
      </c>
      <c r="K196" s="86">
        <f t="shared" si="10"/>
        <v>0</v>
      </c>
      <c r="L196" s="8"/>
      <c r="M196" s="8"/>
      <c r="N196" s="8"/>
      <c r="O196" s="8"/>
      <c r="P196" s="8"/>
      <c r="Q196" s="8"/>
      <c r="R196" s="8"/>
    </row>
    <row r="197" spans="1:18" ht="18" customHeight="1">
      <c r="A197" s="93" t="s">
        <v>393</v>
      </c>
      <c r="B197" s="94" t="s">
        <v>394</v>
      </c>
      <c r="C197" s="93"/>
      <c r="D197" s="92" t="s">
        <v>388</v>
      </c>
      <c r="E197" s="95">
        <v>119</v>
      </c>
      <c r="F197" s="95">
        <v>239</v>
      </c>
      <c r="G197" s="95"/>
      <c r="H197" s="95"/>
      <c r="I197" s="118"/>
      <c r="J197" s="85">
        <v>0</v>
      </c>
      <c r="K197" s="86">
        <f t="shared" si="10"/>
        <v>0</v>
      </c>
      <c r="L197" s="8"/>
      <c r="M197" s="8"/>
      <c r="N197" s="8"/>
      <c r="O197" s="8"/>
      <c r="P197" s="8"/>
      <c r="Q197" s="8"/>
      <c r="R197" s="8"/>
    </row>
    <row r="198" spans="1:18" ht="18" customHeight="1">
      <c r="A198" s="88" t="s">
        <v>395</v>
      </c>
      <c r="B198" s="89" t="s">
        <v>396</v>
      </c>
      <c r="C198" s="88"/>
      <c r="D198" s="87" t="s">
        <v>388</v>
      </c>
      <c r="E198" s="90">
        <v>157</v>
      </c>
      <c r="F198" s="90">
        <v>279</v>
      </c>
      <c r="G198" s="90"/>
      <c r="H198" s="90"/>
      <c r="I198" s="117"/>
      <c r="J198" s="85">
        <v>0</v>
      </c>
      <c r="K198" s="86">
        <f t="shared" si="10"/>
        <v>0</v>
      </c>
      <c r="L198" s="8"/>
      <c r="M198" s="8"/>
      <c r="N198" s="8"/>
      <c r="O198" s="8"/>
      <c r="P198" s="8"/>
      <c r="Q198" s="8"/>
      <c r="R198" s="8"/>
    </row>
    <row r="199" spans="1:18" ht="18" customHeight="1">
      <c r="A199" s="88" t="s">
        <v>397</v>
      </c>
      <c r="B199" s="89" t="s">
        <v>398</v>
      </c>
      <c r="C199" s="88"/>
      <c r="D199" s="87" t="s">
        <v>388</v>
      </c>
      <c r="E199" s="90">
        <v>119</v>
      </c>
      <c r="F199" s="90">
        <v>239</v>
      </c>
      <c r="G199" s="90"/>
      <c r="H199" s="90"/>
      <c r="I199" s="117"/>
      <c r="J199" s="85">
        <v>0</v>
      </c>
      <c r="K199" s="86">
        <f t="shared" si="10"/>
        <v>0</v>
      </c>
      <c r="L199" s="8"/>
      <c r="M199" s="8"/>
      <c r="N199" s="8"/>
      <c r="O199" s="8"/>
      <c r="P199" s="8"/>
      <c r="Q199" s="8"/>
      <c r="R199" s="8"/>
    </row>
    <row r="200" spans="1:18" ht="18" customHeight="1">
      <c r="A200" s="88" t="s">
        <v>399</v>
      </c>
      <c r="B200" s="89" t="s">
        <v>400</v>
      </c>
      <c r="C200" s="88"/>
      <c r="D200" s="87" t="s">
        <v>388</v>
      </c>
      <c r="E200" s="90">
        <v>157</v>
      </c>
      <c r="F200" s="90">
        <v>279</v>
      </c>
      <c r="G200" s="90"/>
      <c r="H200" s="90"/>
      <c r="I200" s="117"/>
      <c r="J200" s="85">
        <v>0</v>
      </c>
      <c r="K200" s="86">
        <f t="shared" si="10"/>
        <v>0</v>
      </c>
      <c r="L200" s="8"/>
      <c r="M200" s="8"/>
      <c r="N200" s="8"/>
      <c r="O200" s="8"/>
      <c r="P200" s="8"/>
      <c r="Q200" s="8"/>
      <c r="R200" s="8"/>
    </row>
    <row r="201" spans="1:18" ht="18" customHeight="1">
      <c r="A201" s="88" t="s">
        <v>6205</v>
      </c>
      <c r="B201" s="89" t="s">
        <v>6206</v>
      </c>
      <c r="C201" s="88"/>
      <c r="D201" s="87" t="s">
        <v>388</v>
      </c>
      <c r="E201" s="90">
        <v>119</v>
      </c>
      <c r="F201" s="90">
        <v>239</v>
      </c>
      <c r="G201" s="90"/>
      <c r="H201" s="90"/>
      <c r="I201" s="117"/>
      <c r="J201" s="85">
        <v>0</v>
      </c>
      <c r="K201" s="86">
        <f t="shared" si="10"/>
        <v>0</v>
      </c>
      <c r="L201" s="8"/>
      <c r="M201" s="8"/>
      <c r="N201" s="8"/>
      <c r="O201" s="8"/>
      <c r="P201" s="8"/>
      <c r="Q201" s="8"/>
      <c r="R201" s="8"/>
    </row>
    <row r="202" spans="1:18" ht="18" customHeight="1">
      <c r="A202" s="88" t="s">
        <v>401</v>
      </c>
      <c r="B202" s="89" t="s">
        <v>402</v>
      </c>
      <c r="C202" s="88"/>
      <c r="D202" s="87" t="s">
        <v>388</v>
      </c>
      <c r="E202" s="90">
        <v>119</v>
      </c>
      <c r="F202" s="90">
        <v>239</v>
      </c>
      <c r="G202" s="90"/>
      <c r="H202" s="90"/>
      <c r="I202" s="117"/>
      <c r="J202" s="85">
        <v>0</v>
      </c>
      <c r="K202" s="86">
        <f t="shared" si="10"/>
        <v>0</v>
      </c>
      <c r="L202" s="8"/>
      <c r="M202" s="8"/>
      <c r="N202" s="8"/>
      <c r="O202" s="8"/>
      <c r="P202" s="8"/>
      <c r="Q202" s="8"/>
      <c r="R202" s="8"/>
    </row>
    <row r="203" spans="1:18" ht="18" customHeight="1">
      <c r="A203" s="88" t="s">
        <v>403</v>
      </c>
      <c r="B203" s="89" t="s">
        <v>404</v>
      </c>
      <c r="C203" s="88"/>
      <c r="D203" s="87" t="s">
        <v>388</v>
      </c>
      <c r="E203" s="90">
        <v>157</v>
      </c>
      <c r="F203" s="90">
        <v>279</v>
      </c>
      <c r="G203" s="90"/>
      <c r="H203" s="90"/>
      <c r="I203" s="117"/>
      <c r="J203" s="85">
        <v>0</v>
      </c>
      <c r="K203" s="86">
        <f t="shared" si="10"/>
        <v>0</v>
      </c>
      <c r="L203" s="8"/>
      <c r="M203" s="8"/>
      <c r="N203" s="8"/>
      <c r="O203" s="8"/>
      <c r="P203" s="8"/>
      <c r="Q203" s="8"/>
      <c r="R203" s="8"/>
    </row>
    <row r="204" spans="1:18" ht="18" customHeight="1">
      <c r="A204" s="88" t="s">
        <v>405</v>
      </c>
      <c r="B204" s="89" t="s">
        <v>406</v>
      </c>
      <c r="C204" s="88"/>
      <c r="D204" s="87" t="s">
        <v>388</v>
      </c>
      <c r="E204" s="90">
        <v>119</v>
      </c>
      <c r="F204" s="90">
        <v>239</v>
      </c>
      <c r="G204" s="90"/>
      <c r="H204" s="90"/>
      <c r="I204" s="117"/>
      <c r="J204" s="85">
        <v>0</v>
      </c>
      <c r="K204" s="86">
        <f t="shared" si="10"/>
        <v>0</v>
      </c>
      <c r="L204" s="8"/>
      <c r="M204" s="8"/>
      <c r="N204" s="8"/>
      <c r="O204" s="8"/>
      <c r="P204" s="8"/>
      <c r="Q204" s="8"/>
      <c r="R204" s="8"/>
    </row>
    <row r="205" spans="1:18" ht="18" customHeight="1">
      <c r="A205" s="88" t="s">
        <v>407</v>
      </c>
      <c r="B205" s="89" t="s">
        <v>408</v>
      </c>
      <c r="C205" s="88"/>
      <c r="D205" s="87" t="s">
        <v>388</v>
      </c>
      <c r="E205" s="90">
        <v>119</v>
      </c>
      <c r="F205" s="90">
        <v>239</v>
      </c>
      <c r="G205" s="90"/>
      <c r="H205" s="90"/>
      <c r="I205" s="117"/>
      <c r="J205" s="85">
        <v>0</v>
      </c>
      <c r="K205" s="86">
        <f t="shared" si="10"/>
        <v>0</v>
      </c>
      <c r="L205" s="8"/>
      <c r="M205" s="8"/>
      <c r="N205" s="8"/>
      <c r="O205" s="8"/>
      <c r="P205" s="8"/>
      <c r="Q205" s="8"/>
      <c r="R205" s="8"/>
    </row>
    <row r="206" spans="1:18" ht="18" customHeight="1">
      <c r="A206" s="88" t="s">
        <v>6207</v>
      </c>
      <c r="B206" s="89" t="s">
        <v>6208</v>
      </c>
      <c r="C206" s="88"/>
      <c r="D206" s="87" t="s">
        <v>388</v>
      </c>
      <c r="E206" s="90">
        <v>119</v>
      </c>
      <c r="F206" s="90">
        <v>239</v>
      </c>
      <c r="G206" s="90"/>
      <c r="H206" s="90"/>
      <c r="I206" s="117"/>
      <c r="J206" s="85">
        <v>0</v>
      </c>
      <c r="K206" s="86">
        <f t="shared" si="10"/>
        <v>0</v>
      </c>
      <c r="L206" s="8"/>
      <c r="M206" s="8"/>
      <c r="N206" s="8"/>
      <c r="O206" s="8"/>
      <c r="P206" s="8"/>
      <c r="Q206" s="8"/>
      <c r="R206" s="8"/>
    </row>
    <row r="207" spans="1:18" ht="18" customHeight="1">
      <c r="A207" s="88" t="s">
        <v>411</v>
      </c>
      <c r="B207" s="89" t="s">
        <v>412</v>
      </c>
      <c r="C207" s="88"/>
      <c r="D207" s="87" t="s">
        <v>388</v>
      </c>
      <c r="E207" s="90">
        <v>119</v>
      </c>
      <c r="F207" s="90">
        <v>239</v>
      </c>
      <c r="G207" s="90"/>
      <c r="H207" s="90"/>
      <c r="I207" s="117"/>
      <c r="J207" s="85">
        <v>0</v>
      </c>
      <c r="K207" s="86">
        <f t="shared" si="10"/>
        <v>0</v>
      </c>
      <c r="L207" s="8"/>
      <c r="M207" s="8"/>
      <c r="N207" s="8"/>
      <c r="O207" s="8"/>
      <c r="P207" s="8"/>
      <c r="Q207" s="8"/>
      <c r="R207" s="8"/>
    </row>
    <row r="208" spans="1:18" ht="18" customHeight="1">
      <c r="A208" s="88" t="s">
        <v>6209</v>
      </c>
      <c r="B208" s="89" t="s">
        <v>6210</v>
      </c>
      <c r="C208" s="88"/>
      <c r="D208" s="87" t="s">
        <v>388</v>
      </c>
      <c r="E208" s="90">
        <v>119</v>
      </c>
      <c r="F208" s="90">
        <v>239</v>
      </c>
      <c r="G208" s="90"/>
      <c r="H208" s="90"/>
      <c r="I208" s="117"/>
      <c r="J208" s="85">
        <v>0</v>
      </c>
      <c r="K208" s="86">
        <f t="shared" si="10"/>
        <v>0</v>
      </c>
      <c r="L208" s="8"/>
      <c r="M208" s="8"/>
      <c r="N208" s="8"/>
      <c r="O208" s="8"/>
      <c r="P208" s="8"/>
      <c r="Q208" s="8"/>
      <c r="R208" s="8"/>
    </row>
    <row r="209" spans="1:18" ht="18" customHeight="1">
      <c r="A209" s="88" t="s">
        <v>413</v>
      </c>
      <c r="B209" s="89" t="s">
        <v>414</v>
      </c>
      <c r="C209" s="88"/>
      <c r="D209" s="87" t="s">
        <v>388</v>
      </c>
      <c r="E209" s="90">
        <v>157</v>
      </c>
      <c r="F209" s="90">
        <v>279</v>
      </c>
      <c r="G209" s="90"/>
      <c r="H209" s="90"/>
      <c r="I209" s="117"/>
      <c r="J209" s="85">
        <v>0</v>
      </c>
      <c r="K209" s="86">
        <f t="shared" si="10"/>
        <v>0</v>
      </c>
      <c r="L209" s="8"/>
      <c r="M209" s="8"/>
      <c r="N209" s="8"/>
      <c r="O209" s="8"/>
      <c r="P209" s="8"/>
      <c r="Q209" s="8"/>
      <c r="R209" s="8"/>
    </row>
    <row r="210" spans="1:18" ht="18" customHeight="1">
      <c r="A210" s="88" t="s">
        <v>415</v>
      </c>
      <c r="B210" s="89" t="s">
        <v>416</v>
      </c>
      <c r="C210" s="88"/>
      <c r="D210" s="87" t="s">
        <v>388</v>
      </c>
      <c r="E210" s="90">
        <v>119</v>
      </c>
      <c r="F210" s="90">
        <v>239</v>
      </c>
      <c r="G210" s="90"/>
      <c r="H210" s="90"/>
      <c r="I210" s="117"/>
      <c r="J210" s="85">
        <v>0</v>
      </c>
      <c r="K210" s="86">
        <f t="shared" si="10"/>
        <v>0</v>
      </c>
      <c r="L210" s="8"/>
      <c r="M210" s="8"/>
      <c r="N210" s="8"/>
      <c r="O210" s="8"/>
      <c r="P210" s="8"/>
      <c r="Q210" s="8"/>
      <c r="R210" s="8"/>
    </row>
    <row r="211" spans="1:18" ht="18" customHeight="1">
      <c r="A211" s="88" t="s">
        <v>417</v>
      </c>
      <c r="B211" s="89" t="s">
        <v>418</v>
      </c>
      <c r="C211" s="88"/>
      <c r="D211" s="87" t="s">
        <v>388</v>
      </c>
      <c r="E211" s="90">
        <v>119</v>
      </c>
      <c r="F211" s="90">
        <v>239</v>
      </c>
      <c r="G211" s="90"/>
      <c r="H211" s="90"/>
      <c r="I211" s="117"/>
      <c r="J211" s="85">
        <v>0</v>
      </c>
      <c r="K211" s="86">
        <f t="shared" si="10"/>
        <v>0</v>
      </c>
      <c r="L211" s="8"/>
      <c r="M211" s="8"/>
      <c r="N211" s="8"/>
      <c r="O211" s="8"/>
      <c r="P211" s="8"/>
      <c r="Q211" s="8"/>
      <c r="R211" s="8"/>
    </row>
    <row r="212" spans="1:18" ht="18" customHeight="1">
      <c r="A212" s="166" t="s">
        <v>419</v>
      </c>
      <c r="B212" s="167"/>
      <c r="C212" s="167"/>
      <c r="D212" s="167"/>
      <c r="E212" s="167"/>
      <c r="F212" s="167"/>
      <c r="G212" s="167"/>
      <c r="H212" s="167"/>
      <c r="I212" s="168"/>
      <c r="J212" s="115">
        <v>0</v>
      </c>
      <c r="K212" s="116"/>
      <c r="L212" s="8"/>
      <c r="M212" s="8"/>
      <c r="N212" s="8"/>
      <c r="O212" s="8"/>
      <c r="P212" s="8"/>
      <c r="Q212" s="8"/>
      <c r="R212" s="8"/>
    </row>
    <row r="213" spans="1:18" ht="18" customHeight="1">
      <c r="A213" s="88" t="s">
        <v>420</v>
      </c>
      <c r="B213" s="89" t="s">
        <v>421</v>
      </c>
      <c r="C213" s="88" t="s">
        <v>422</v>
      </c>
      <c r="D213" s="87" t="s">
        <v>157</v>
      </c>
      <c r="E213" s="90">
        <v>125</v>
      </c>
      <c r="F213" s="90">
        <v>225</v>
      </c>
      <c r="G213" s="90"/>
      <c r="H213" s="90"/>
      <c r="I213" s="117"/>
      <c r="J213" s="85">
        <v>0</v>
      </c>
      <c r="K213" s="86">
        <f t="shared" ref="K213:K244" si="11">J213*E213</f>
        <v>0</v>
      </c>
      <c r="L213" s="8"/>
      <c r="M213" s="8"/>
      <c r="N213" s="8"/>
      <c r="O213" s="8"/>
      <c r="P213" s="8"/>
      <c r="Q213" s="8"/>
      <c r="R213" s="8"/>
    </row>
    <row r="214" spans="1:18" ht="18" customHeight="1">
      <c r="A214" s="88" t="s">
        <v>423</v>
      </c>
      <c r="B214" s="89" t="s">
        <v>424</v>
      </c>
      <c r="C214" s="88" t="s">
        <v>425</v>
      </c>
      <c r="D214" s="87" t="s">
        <v>157</v>
      </c>
      <c r="E214" s="90">
        <v>115</v>
      </c>
      <c r="F214" s="90">
        <v>209</v>
      </c>
      <c r="G214" s="90"/>
      <c r="H214" s="90"/>
      <c r="I214" s="117"/>
      <c r="J214" s="85">
        <v>0</v>
      </c>
      <c r="K214" s="86">
        <f t="shared" si="11"/>
        <v>0</v>
      </c>
      <c r="L214" s="8"/>
      <c r="M214" s="8"/>
      <c r="N214" s="8"/>
      <c r="O214" s="8"/>
      <c r="P214" s="8"/>
      <c r="Q214" s="8"/>
      <c r="R214" s="8"/>
    </row>
    <row r="215" spans="1:18" ht="18" customHeight="1">
      <c r="A215" s="88" t="s">
        <v>426</v>
      </c>
      <c r="B215" s="89" t="s">
        <v>427</v>
      </c>
      <c r="C215" s="88" t="s">
        <v>428</v>
      </c>
      <c r="D215" s="87" t="s">
        <v>157</v>
      </c>
      <c r="E215" s="90">
        <v>99</v>
      </c>
      <c r="F215" s="90">
        <v>189</v>
      </c>
      <c r="G215" s="90"/>
      <c r="H215" s="90"/>
      <c r="I215" s="117"/>
      <c r="J215" s="85">
        <v>0</v>
      </c>
      <c r="K215" s="86">
        <f t="shared" si="11"/>
        <v>0</v>
      </c>
      <c r="L215" s="8"/>
      <c r="M215" s="8"/>
      <c r="N215" s="8"/>
      <c r="O215" s="8"/>
      <c r="P215" s="8"/>
      <c r="Q215" s="8"/>
      <c r="R215" s="8"/>
    </row>
    <row r="216" spans="1:18" ht="18" customHeight="1">
      <c r="A216" s="88" t="s">
        <v>429</v>
      </c>
      <c r="B216" s="89" t="s">
        <v>430</v>
      </c>
      <c r="C216" s="88" t="s">
        <v>431</v>
      </c>
      <c r="D216" s="87" t="s">
        <v>157</v>
      </c>
      <c r="E216" s="90">
        <v>99</v>
      </c>
      <c r="F216" s="90">
        <v>189</v>
      </c>
      <c r="G216" s="90"/>
      <c r="H216" s="90"/>
      <c r="I216" s="117"/>
      <c r="J216" s="85">
        <v>0</v>
      </c>
      <c r="K216" s="86">
        <f t="shared" si="11"/>
        <v>0</v>
      </c>
      <c r="L216" s="8"/>
      <c r="M216" s="8"/>
      <c r="N216" s="8"/>
      <c r="O216" s="8"/>
      <c r="P216" s="8"/>
      <c r="Q216" s="8"/>
      <c r="R216" s="8"/>
    </row>
    <row r="217" spans="1:18" ht="18" customHeight="1">
      <c r="A217" s="88" t="s">
        <v>432</v>
      </c>
      <c r="B217" s="89" t="s">
        <v>433</v>
      </c>
      <c r="C217" s="88" t="s">
        <v>434</v>
      </c>
      <c r="D217" s="87" t="s">
        <v>157</v>
      </c>
      <c r="E217" s="90">
        <v>99</v>
      </c>
      <c r="F217" s="90">
        <v>189</v>
      </c>
      <c r="G217" s="90"/>
      <c r="H217" s="90"/>
      <c r="I217" s="117"/>
      <c r="J217" s="85">
        <v>0</v>
      </c>
      <c r="K217" s="86">
        <f t="shared" si="11"/>
        <v>0</v>
      </c>
      <c r="L217" s="8"/>
      <c r="M217" s="8"/>
      <c r="N217" s="8"/>
      <c r="O217" s="8"/>
      <c r="P217" s="8"/>
      <c r="Q217" s="8"/>
      <c r="R217" s="8"/>
    </row>
    <row r="218" spans="1:18" ht="18" customHeight="1">
      <c r="A218" s="88" t="s">
        <v>435</v>
      </c>
      <c r="B218" s="89" t="s">
        <v>436</v>
      </c>
      <c r="C218" s="88" t="s">
        <v>437</v>
      </c>
      <c r="D218" s="87" t="s">
        <v>157</v>
      </c>
      <c r="E218" s="90">
        <v>125</v>
      </c>
      <c r="F218" s="90">
        <v>225</v>
      </c>
      <c r="G218" s="90"/>
      <c r="H218" s="90"/>
      <c r="I218" s="117"/>
      <c r="J218" s="85">
        <v>0</v>
      </c>
      <c r="K218" s="86">
        <f t="shared" si="11"/>
        <v>0</v>
      </c>
      <c r="L218" s="8"/>
      <c r="M218" s="8"/>
      <c r="N218" s="8"/>
      <c r="O218" s="8"/>
      <c r="P218" s="8"/>
      <c r="Q218" s="8"/>
      <c r="R218" s="8"/>
    </row>
    <row r="219" spans="1:18" ht="18" customHeight="1">
      <c r="A219" s="88" t="s">
        <v>438</v>
      </c>
      <c r="B219" s="89" t="s">
        <v>439</v>
      </c>
      <c r="C219" s="88" t="s">
        <v>440</v>
      </c>
      <c r="D219" s="87" t="s">
        <v>157</v>
      </c>
      <c r="E219" s="90">
        <v>125</v>
      </c>
      <c r="F219" s="90">
        <v>225</v>
      </c>
      <c r="G219" s="90"/>
      <c r="H219" s="90"/>
      <c r="I219" s="117"/>
      <c r="J219" s="85">
        <v>0</v>
      </c>
      <c r="K219" s="86">
        <f t="shared" si="11"/>
        <v>0</v>
      </c>
      <c r="L219" s="8"/>
      <c r="M219" s="8"/>
      <c r="N219" s="8"/>
      <c r="O219" s="8"/>
      <c r="P219" s="8"/>
      <c r="Q219" s="8"/>
      <c r="R219" s="8"/>
    </row>
    <row r="220" spans="1:18" ht="18" customHeight="1">
      <c r="A220" s="88" t="s">
        <v>6211</v>
      </c>
      <c r="B220" s="89" t="s">
        <v>6212</v>
      </c>
      <c r="C220" s="88"/>
      <c r="D220" s="87" t="s">
        <v>157</v>
      </c>
      <c r="E220" s="90">
        <v>99</v>
      </c>
      <c r="F220" s="90">
        <v>189</v>
      </c>
      <c r="G220" s="90"/>
      <c r="H220" s="90"/>
      <c r="I220" s="117"/>
      <c r="J220" s="85">
        <v>0</v>
      </c>
      <c r="K220" s="86">
        <f t="shared" si="11"/>
        <v>0</v>
      </c>
      <c r="L220" s="8"/>
      <c r="M220" s="8"/>
      <c r="N220" s="8"/>
      <c r="O220" s="8"/>
      <c r="P220" s="8"/>
      <c r="Q220" s="8"/>
      <c r="R220" s="8"/>
    </row>
    <row r="221" spans="1:18" ht="18" customHeight="1">
      <c r="A221" s="88" t="s">
        <v>441</v>
      </c>
      <c r="B221" s="89" t="s">
        <v>442</v>
      </c>
      <c r="C221" s="88" t="s">
        <v>443</v>
      </c>
      <c r="D221" s="87" t="s">
        <v>157</v>
      </c>
      <c r="E221" s="90">
        <v>99</v>
      </c>
      <c r="F221" s="90">
        <v>189</v>
      </c>
      <c r="G221" s="90"/>
      <c r="H221" s="90"/>
      <c r="I221" s="117"/>
      <c r="J221" s="85">
        <v>0</v>
      </c>
      <c r="K221" s="86">
        <f t="shared" si="11"/>
        <v>0</v>
      </c>
      <c r="L221" s="8"/>
      <c r="M221" s="8"/>
      <c r="N221" s="8"/>
      <c r="O221" s="8"/>
      <c r="P221" s="8"/>
      <c r="Q221" s="8"/>
      <c r="R221" s="8"/>
    </row>
    <row r="222" spans="1:18" ht="18" customHeight="1">
      <c r="A222" s="88" t="s">
        <v>444</v>
      </c>
      <c r="B222" s="89" t="s">
        <v>445</v>
      </c>
      <c r="C222" s="88" t="s">
        <v>446</v>
      </c>
      <c r="D222" s="87" t="s">
        <v>157</v>
      </c>
      <c r="E222" s="90">
        <v>99</v>
      </c>
      <c r="F222" s="90">
        <v>189</v>
      </c>
      <c r="G222" s="90"/>
      <c r="H222" s="90"/>
      <c r="I222" s="117"/>
      <c r="J222" s="85">
        <v>0</v>
      </c>
      <c r="K222" s="86">
        <f t="shared" si="11"/>
        <v>0</v>
      </c>
      <c r="L222" s="8"/>
      <c r="M222" s="8"/>
      <c r="N222" s="8"/>
      <c r="O222" s="8"/>
      <c r="P222" s="8"/>
      <c r="Q222" s="8"/>
      <c r="R222" s="8"/>
    </row>
    <row r="223" spans="1:18" ht="18" customHeight="1">
      <c r="A223" s="88" t="s">
        <v>447</v>
      </c>
      <c r="B223" s="89" t="s">
        <v>448</v>
      </c>
      <c r="C223" s="88" t="s">
        <v>449</v>
      </c>
      <c r="D223" s="87" t="s">
        <v>157</v>
      </c>
      <c r="E223" s="90">
        <v>99</v>
      </c>
      <c r="F223" s="90">
        <v>189</v>
      </c>
      <c r="G223" s="90"/>
      <c r="H223" s="90"/>
      <c r="I223" s="117"/>
      <c r="J223" s="85">
        <v>0</v>
      </c>
      <c r="K223" s="86">
        <f t="shared" si="11"/>
        <v>0</v>
      </c>
      <c r="L223" s="8"/>
      <c r="M223" s="8"/>
      <c r="N223" s="8"/>
      <c r="O223" s="8"/>
      <c r="P223" s="8"/>
      <c r="Q223" s="8"/>
      <c r="R223" s="8"/>
    </row>
    <row r="224" spans="1:18" ht="18" customHeight="1">
      <c r="A224" s="88" t="s">
        <v>450</v>
      </c>
      <c r="B224" s="89" t="s">
        <v>451</v>
      </c>
      <c r="C224" s="88" t="s">
        <v>452</v>
      </c>
      <c r="D224" s="87" t="s">
        <v>157</v>
      </c>
      <c r="E224" s="90">
        <v>99</v>
      </c>
      <c r="F224" s="90">
        <v>189</v>
      </c>
      <c r="G224" s="90"/>
      <c r="H224" s="90"/>
      <c r="I224" s="117"/>
      <c r="J224" s="85">
        <v>0</v>
      </c>
      <c r="K224" s="86">
        <f t="shared" si="11"/>
        <v>0</v>
      </c>
      <c r="L224" s="8"/>
      <c r="M224" s="8"/>
      <c r="N224" s="8"/>
      <c r="O224" s="8"/>
      <c r="P224" s="8"/>
      <c r="Q224" s="8"/>
      <c r="R224" s="8"/>
    </row>
    <row r="225" spans="1:18" ht="18" customHeight="1">
      <c r="A225" s="88" t="s">
        <v>456</v>
      </c>
      <c r="B225" s="89" t="s">
        <v>457</v>
      </c>
      <c r="C225" s="88" t="s">
        <v>458</v>
      </c>
      <c r="D225" s="87" t="s">
        <v>157</v>
      </c>
      <c r="E225" s="90">
        <v>125</v>
      </c>
      <c r="F225" s="90">
        <v>225</v>
      </c>
      <c r="G225" s="90"/>
      <c r="H225" s="90"/>
      <c r="I225" s="117"/>
      <c r="J225" s="85">
        <v>0</v>
      </c>
      <c r="K225" s="86">
        <f t="shared" si="11"/>
        <v>0</v>
      </c>
      <c r="L225" s="8"/>
      <c r="M225" s="8"/>
      <c r="N225" s="8"/>
      <c r="O225" s="8"/>
      <c r="P225" s="8"/>
      <c r="Q225" s="8"/>
      <c r="R225" s="8"/>
    </row>
    <row r="226" spans="1:18" ht="18" customHeight="1">
      <c r="A226" s="93" t="s">
        <v>459</v>
      </c>
      <c r="B226" s="94" t="s">
        <v>460</v>
      </c>
      <c r="C226" s="93" t="s">
        <v>461</v>
      </c>
      <c r="D226" s="92" t="s">
        <v>157</v>
      </c>
      <c r="E226" s="95">
        <v>125</v>
      </c>
      <c r="F226" s="95">
        <v>225</v>
      </c>
      <c r="G226" s="95"/>
      <c r="H226" s="95"/>
      <c r="I226" s="118"/>
      <c r="J226" s="85">
        <v>0</v>
      </c>
      <c r="K226" s="86">
        <f t="shared" si="11"/>
        <v>0</v>
      </c>
      <c r="L226" s="8"/>
      <c r="M226" s="8"/>
      <c r="N226" s="8"/>
      <c r="O226" s="8"/>
      <c r="P226" s="8"/>
      <c r="Q226" s="8"/>
      <c r="R226" s="8"/>
    </row>
    <row r="227" spans="1:18" ht="18" customHeight="1">
      <c r="A227" s="88" t="s">
        <v>462</v>
      </c>
      <c r="B227" s="89" t="s">
        <v>463</v>
      </c>
      <c r="C227" s="88" t="s">
        <v>464</v>
      </c>
      <c r="D227" s="87" t="s">
        <v>157</v>
      </c>
      <c r="E227" s="90">
        <v>109</v>
      </c>
      <c r="F227" s="90">
        <v>199</v>
      </c>
      <c r="G227" s="90"/>
      <c r="H227" s="90"/>
      <c r="I227" s="117"/>
      <c r="J227" s="85">
        <v>0</v>
      </c>
      <c r="K227" s="86">
        <f t="shared" si="11"/>
        <v>0</v>
      </c>
      <c r="L227" s="8"/>
      <c r="M227" s="8"/>
      <c r="N227" s="8"/>
      <c r="O227" s="8"/>
      <c r="P227" s="8"/>
      <c r="Q227" s="8"/>
      <c r="R227" s="8"/>
    </row>
    <row r="228" spans="1:18" ht="18" customHeight="1">
      <c r="A228" s="93" t="s">
        <v>465</v>
      </c>
      <c r="B228" s="94" t="s">
        <v>466</v>
      </c>
      <c r="C228" s="93" t="s">
        <v>467</v>
      </c>
      <c r="D228" s="92" t="s">
        <v>157</v>
      </c>
      <c r="E228" s="95">
        <v>115</v>
      </c>
      <c r="F228" s="95">
        <v>209</v>
      </c>
      <c r="G228" s="95"/>
      <c r="H228" s="95"/>
      <c r="I228" s="91"/>
      <c r="J228" s="85">
        <v>0</v>
      </c>
      <c r="K228" s="86">
        <f t="shared" si="11"/>
        <v>0</v>
      </c>
      <c r="L228" s="8"/>
      <c r="M228" s="8"/>
      <c r="N228" s="8"/>
      <c r="O228" s="8"/>
      <c r="P228" s="8"/>
      <c r="Q228" s="8"/>
      <c r="R228" s="8"/>
    </row>
    <row r="229" spans="1:18" ht="18" customHeight="1">
      <c r="A229" s="88" t="s">
        <v>468</v>
      </c>
      <c r="B229" s="89" t="s">
        <v>469</v>
      </c>
      <c r="C229" s="88" t="s">
        <v>470</v>
      </c>
      <c r="D229" s="87" t="s">
        <v>157</v>
      </c>
      <c r="E229" s="90">
        <v>115</v>
      </c>
      <c r="F229" s="90">
        <v>209</v>
      </c>
      <c r="G229" s="90"/>
      <c r="H229" s="90"/>
      <c r="I229" s="84"/>
      <c r="J229" s="85">
        <v>0</v>
      </c>
      <c r="K229" s="86">
        <f t="shared" si="11"/>
        <v>0</v>
      </c>
      <c r="L229" s="8"/>
      <c r="M229" s="8"/>
      <c r="N229" s="8"/>
      <c r="O229" s="8"/>
      <c r="P229" s="8"/>
      <c r="Q229" s="8"/>
      <c r="R229" s="8"/>
    </row>
    <row r="230" spans="1:18" ht="18" customHeight="1">
      <c r="A230" s="88" t="s">
        <v>471</v>
      </c>
      <c r="B230" s="89" t="s">
        <v>472</v>
      </c>
      <c r="C230" s="88" t="s">
        <v>473</v>
      </c>
      <c r="D230" s="87" t="s">
        <v>157</v>
      </c>
      <c r="E230" s="90">
        <v>99</v>
      </c>
      <c r="F230" s="90">
        <v>189</v>
      </c>
      <c r="G230" s="90"/>
      <c r="H230" s="90"/>
      <c r="I230" s="117"/>
      <c r="J230" s="85">
        <v>0</v>
      </c>
      <c r="K230" s="86">
        <f t="shared" si="11"/>
        <v>0</v>
      </c>
      <c r="L230" s="8"/>
      <c r="M230" s="8"/>
      <c r="N230" s="8"/>
      <c r="O230" s="8"/>
      <c r="P230" s="8"/>
      <c r="Q230" s="8"/>
      <c r="R230" s="8"/>
    </row>
    <row r="231" spans="1:18" ht="18" customHeight="1">
      <c r="A231" s="88" t="s">
        <v>6213</v>
      </c>
      <c r="B231" s="89" t="s">
        <v>6214</v>
      </c>
      <c r="C231" s="88" t="s">
        <v>6215</v>
      </c>
      <c r="D231" s="87" t="s">
        <v>157</v>
      </c>
      <c r="E231" s="90">
        <v>115</v>
      </c>
      <c r="F231" s="90">
        <v>209</v>
      </c>
      <c r="G231" s="90"/>
      <c r="H231" s="90"/>
      <c r="I231" s="117"/>
      <c r="J231" s="85">
        <v>0</v>
      </c>
      <c r="K231" s="86">
        <f t="shared" si="11"/>
        <v>0</v>
      </c>
      <c r="L231" s="8"/>
      <c r="M231" s="8"/>
      <c r="N231" s="8"/>
      <c r="O231" s="8"/>
      <c r="P231" s="8"/>
      <c r="Q231" s="8"/>
      <c r="R231" s="8"/>
    </row>
    <row r="232" spans="1:18" ht="18" customHeight="1">
      <c r="A232" s="88" t="s">
        <v>480</v>
      </c>
      <c r="B232" s="89" t="s">
        <v>481</v>
      </c>
      <c r="C232" s="88" t="s">
        <v>482</v>
      </c>
      <c r="D232" s="87" t="s">
        <v>157</v>
      </c>
      <c r="E232" s="90">
        <v>115</v>
      </c>
      <c r="F232" s="90">
        <v>209</v>
      </c>
      <c r="G232" s="90"/>
      <c r="H232" s="90"/>
      <c r="I232" s="117"/>
      <c r="J232" s="85">
        <v>0</v>
      </c>
      <c r="K232" s="86">
        <f t="shared" si="11"/>
        <v>0</v>
      </c>
      <c r="L232" s="8"/>
      <c r="M232" s="8"/>
      <c r="N232" s="8"/>
      <c r="O232" s="8"/>
      <c r="P232" s="8"/>
      <c r="Q232" s="8"/>
      <c r="R232" s="8"/>
    </row>
    <row r="233" spans="1:18" ht="18" customHeight="1">
      <c r="A233" s="88" t="s">
        <v>483</v>
      </c>
      <c r="B233" s="89" t="s">
        <v>484</v>
      </c>
      <c r="C233" s="88" t="s">
        <v>485</v>
      </c>
      <c r="D233" s="87" t="s">
        <v>157</v>
      </c>
      <c r="E233" s="90">
        <v>99</v>
      </c>
      <c r="F233" s="90">
        <v>189</v>
      </c>
      <c r="G233" s="90"/>
      <c r="H233" s="90"/>
      <c r="I233" s="117"/>
      <c r="J233" s="85">
        <v>0</v>
      </c>
      <c r="K233" s="86">
        <f t="shared" si="11"/>
        <v>0</v>
      </c>
      <c r="L233" s="8"/>
      <c r="M233" s="8"/>
      <c r="N233" s="8"/>
      <c r="O233" s="8"/>
      <c r="P233" s="8"/>
      <c r="Q233" s="8"/>
      <c r="R233" s="8"/>
    </row>
    <row r="234" spans="1:18" ht="18" customHeight="1">
      <c r="A234" s="88" t="s">
        <v>486</v>
      </c>
      <c r="B234" s="89" t="s">
        <v>487</v>
      </c>
      <c r="C234" s="88" t="s">
        <v>488</v>
      </c>
      <c r="D234" s="87" t="s">
        <v>157</v>
      </c>
      <c r="E234" s="90">
        <v>99</v>
      </c>
      <c r="F234" s="90">
        <v>189</v>
      </c>
      <c r="G234" s="90"/>
      <c r="H234" s="90"/>
      <c r="I234" s="117"/>
      <c r="J234" s="85">
        <v>0</v>
      </c>
      <c r="K234" s="86">
        <f t="shared" si="11"/>
        <v>0</v>
      </c>
      <c r="L234" s="8"/>
      <c r="M234" s="8"/>
      <c r="N234" s="8"/>
      <c r="O234" s="8"/>
      <c r="P234" s="8"/>
      <c r="Q234" s="8"/>
      <c r="R234" s="8"/>
    </row>
    <row r="235" spans="1:18" ht="18" customHeight="1">
      <c r="A235" s="88" t="s">
        <v>492</v>
      </c>
      <c r="B235" s="89" t="s">
        <v>493</v>
      </c>
      <c r="C235" s="88" t="s">
        <v>494</v>
      </c>
      <c r="D235" s="87" t="s">
        <v>157</v>
      </c>
      <c r="E235" s="90">
        <v>115</v>
      </c>
      <c r="F235" s="90">
        <v>209</v>
      </c>
      <c r="G235" s="90"/>
      <c r="H235" s="90"/>
      <c r="I235" s="117"/>
      <c r="J235" s="85">
        <v>0</v>
      </c>
      <c r="K235" s="86">
        <f t="shared" si="11"/>
        <v>0</v>
      </c>
      <c r="L235" s="8"/>
      <c r="M235" s="8"/>
      <c r="N235" s="8"/>
      <c r="O235" s="8"/>
      <c r="P235" s="8"/>
      <c r="Q235" s="8"/>
      <c r="R235" s="8"/>
    </row>
    <row r="236" spans="1:18" ht="18" customHeight="1">
      <c r="A236" s="88" t="s">
        <v>495</v>
      </c>
      <c r="B236" s="89" t="s">
        <v>496</v>
      </c>
      <c r="C236" s="88" t="s">
        <v>497</v>
      </c>
      <c r="D236" s="87" t="s">
        <v>157</v>
      </c>
      <c r="E236" s="90">
        <v>125</v>
      </c>
      <c r="F236" s="90">
        <v>225</v>
      </c>
      <c r="G236" s="90"/>
      <c r="H236" s="90"/>
      <c r="I236" s="117"/>
      <c r="J236" s="85">
        <v>0</v>
      </c>
      <c r="K236" s="86">
        <f t="shared" si="11"/>
        <v>0</v>
      </c>
      <c r="L236" s="8"/>
      <c r="M236" s="8"/>
      <c r="N236" s="8"/>
      <c r="O236" s="8"/>
      <c r="P236" s="8"/>
      <c r="Q236" s="8"/>
      <c r="R236" s="8"/>
    </row>
    <row r="237" spans="1:18" ht="18" customHeight="1">
      <c r="A237" s="93" t="s">
        <v>498</v>
      </c>
      <c r="B237" s="94" t="s">
        <v>499</v>
      </c>
      <c r="C237" s="93" t="s">
        <v>500</v>
      </c>
      <c r="D237" s="92" t="s">
        <v>157</v>
      </c>
      <c r="E237" s="95">
        <v>99</v>
      </c>
      <c r="F237" s="95">
        <v>189</v>
      </c>
      <c r="G237" s="95"/>
      <c r="H237" s="95"/>
      <c r="I237" s="118"/>
      <c r="J237" s="85">
        <v>0</v>
      </c>
      <c r="K237" s="86">
        <f t="shared" si="11"/>
        <v>0</v>
      </c>
      <c r="L237" s="8"/>
      <c r="M237" s="8"/>
      <c r="N237" s="8"/>
      <c r="O237" s="8"/>
      <c r="P237" s="8"/>
      <c r="Q237" s="8" t="s">
        <v>2629</v>
      </c>
      <c r="R237" s="8"/>
    </row>
    <row r="238" spans="1:18" ht="18" customHeight="1">
      <c r="A238" s="88" t="s">
        <v>501</v>
      </c>
      <c r="B238" s="89" t="s">
        <v>502</v>
      </c>
      <c r="C238" s="88" t="s">
        <v>503</v>
      </c>
      <c r="D238" s="87" t="s">
        <v>157</v>
      </c>
      <c r="E238" s="90">
        <v>99</v>
      </c>
      <c r="F238" s="90">
        <v>189</v>
      </c>
      <c r="G238" s="90"/>
      <c r="H238" s="90"/>
      <c r="I238" s="84"/>
      <c r="J238" s="85">
        <v>0</v>
      </c>
      <c r="K238" s="86">
        <f t="shared" si="11"/>
        <v>0</v>
      </c>
      <c r="L238" s="8"/>
      <c r="M238" s="8"/>
      <c r="N238" s="8"/>
      <c r="O238" s="8"/>
      <c r="P238" s="8"/>
      <c r="Q238" s="8"/>
      <c r="R238" s="8"/>
    </row>
    <row r="239" spans="1:18" ht="18" customHeight="1">
      <c r="A239" s="88" t="s">
        <v>504</v>
      </c>
      <c r="B239" s="89" t="s">
        <v>505</v>
      </c>
      <c r="C239" s="88" t="s">
        <v>506</v>
      </c>
      <c r="D239" s="87" t="s">
        <v>157</v>
      </c>
      <c r="E239" s="90">
        <v>99</v>
      </c>
      <c r="F239" s="90">
        <v>189</v>
      </c>
      <c r="G239" s="90"/>
      <c r="H239" s="90"/>
      <c r="I239" s="84"/>
      <c r="J239" s="85">
        <v>0</v>
      </c>
      <c r="K239" s="86">
        <f t="shared" si="11"/>
        <v>0</v>
      </c>
      <c r="L239" s="8"/>
      <c r="M239" s="8"/>
      <c r="N239" s="8"/>
      <c r="O239" s="8"/>
      <c r="P239" s="8"/>
      <c r="Q239" s="8"/>
      <c r="R239" s="8"/>
    </row>
    <row r="240" spans="1:18" ht="18" customHeight="1">
      <c r="A240" s="88" t="s">
        <v>6216</v>
      </c>
      <c r="B240" s="89" t="s">
        <v>6217</v>
      </c>
      <c r="C240" s="88"/>
      <c r="D240" s="87" t="s">
        <v>157</v>
      </c>
      <c r="E240" s="90">
        <v>99</v>
      </c>
      <c r="F240" s="90">
        <v>189</v>
      </c>
      <c r="G240" s="90"/>
      <c r="H240" s="90"/>
      <c r="I240" s="84"/>
      <c r="J240" s="85">
        <v>0</v>
      </c>
      <c r="K240" s="86">
        <f t="shared" si="11"/>
        <v>0</v>
      </c>
      <c r="L240" s="8"/>
      <c r="M240" s="8"/>
      <c r="N240" s="8"/>
      <c r="O240" s="8"/>
      <c r="P240" s="8"/>
      <c r="Q240" s="8"/>
      <c r="R240" s="8"/>
    </row>
    <row r="241" spans="1:18" ht="18" customHeight="1">
      <c r="A241" s="93" t="s">
        <v>507</v>
      </c>
      <c r="B241" s="94" t="s">
        <v>508</v>
      </c>
      <c r="C241" s="93" t="s">
        <v>509</v>
      </c>
      <c r="D241" s="92" t="s">
        <v>157</v>
      </c>
      <c r="E241" s="95">
        <v>115</v>
      </c>
      <c r="F241" s="95">
        <v>209</v>
      </c>
      <c r="G241" s="95"/>
      <c r="H241" s="95"/>
      <c r="I241" s="118"/>
      <c r="J241" s="85">
        <v>0</v>
      </c>
      <c r="K241" s="86">
        <f t="shared" si="11"/>
        <v>0</v>
      </c>
      <c r="L241" s="8"/>
      <c r="M241" s="8"/>
      <c r="N241" s="8"/>
      <c r="O241" s="8"/>
      <c r="P241" s="8"/>
      <c r="Q241" s="8"/>
      <c r="R241" s="8"/>
    </row>
    <row r="242" spans="1:18" ht="18" customHeight="1">
      <c r="A242" s="88" t="s">
        <v>510</v>
      </c>
      <c r="B242" s="89" t="s">
        <v>511</v>
      </c>
      <c r="C242" s="88" t="s">
        <v>512</v>
      </c>
      <c r="D242" s="87" t="s">
        <v>157</v>
      </c>
      <c r="E242" s="90">
        <v>99</v>
      </c>
      <c r="F242" s="90">
        <v>189</v>
      </c>
      <c r="G242" s="90"/>
      <c r="H242" s="90"/>
      <c r="I242" s="117"/>
      <c r="J242" s="85">
        <v>0</v>
      </c>
      <c r="K242" s="86">
        <f t="shared" si="11"/>
        <v>0</v>
      </c>
      <c r="L242" s="8"/>
      <c r="M242" s="8"/>
      <c r="N242" s="8"/>
      <c r="O242" s="8"/>
      <c r="P242" s="8"/>
      <c r="Q242" s="8"/>
      <c r="R242" s="8"/>
    </row>
    <row r="243" spans="1:18" ht="18" customHeight="1">
      <c r="A243" s="88" t="s">
        <v>513</v>
      </c>
      <c r="B243" s="89" t="s">
        <v>514</v>
      </c>
      <c r="C243" s="88" t="s">
        <v>515</v>
      </c>
      <c r="D243" s="87" t="s">
        <v>157</v>
      </c>
      <c r="E243" s="90">
        <v>99</v>
      </c>
      <c r="F243" s="90">
        <v>189</v>
      </c>
      <c r="G243" s="90"/>
      <c r="H243" s="90"/>
      <c r="I243" s="117"/>
      <c r="J243" s="85">
        <v>0</v>
      </c>
      <c r="K243" s="86">
        <f t="shared" si="11"/>
        <v>0</v>
      </c>
      <c r="L243" s="8"/>
      <c r="M243" s="8"/>
      <c r="N243" s="8"/>
      <c r="O243" s="8"/>
      <c r="P243" s="8"/>
      <c r="Q243" s="8"/>
      <c r="R243" s="8"/>
    </row>
    <row r="244" spans="1:18" ht="18" customHeight="1">
      <c r="A244" s="88" t="s">
        <v>518</v>
      </c>
      <c r="B244" s="89" t="s">
        <v>519</v>
      </c>
      <c r="C244" s="88" t="s">
        <v>520</v>
      </c>
      <c r="D244" s="87" t="s">
        <v>157</v>
      </c>
      <c r="E244" s="90">
        <v>125</v>
      </c>
      <c r="F244" s="90">
        <v>230</v>
      </c>
      <c r="G244" s="90"/>
      <c r="H244" s="90"/>
      <c r="I244" s="117"/>
      <c r="J244" s="85">
        <v>0</v>
      </c>
      <c r="K244" s="86">
        <f t="shared" si="11"/>
        <v>0</v>
      </c>
      <c r="L244" s="8"/>
      <c r="M244" s="8"/>
      <c r="N244" s="8"/>
      <c r="O244" s="8"/>
      <c r="P244" s="8"/>
      <c r="Q244" s="8"/>
      <c r="R244" s="8"/>
    </row>
    <row r="245" spans="1:18" ht="18" customHeight="1">
      <c r="A245" s="166" t="s">
        <v>521</v>
      </c>
      <c r="B245" s="167"/>
      <c r="C245" s="167"/>
      <c r="D245" s="167"/>
      <c r="E245" s="167"/>
      <c r="F245" s="167"/>
      <c r="G245" s="167"/>
      <c r="H245" s="167"/>
      <c r="I245" s="168"/>
      <c r="J245" s="115">
        <v>0</v>
      </c>
      <c r="K245" s="116"/>
      <c r="L245" s="8"/>
      <c r="M245" s="8"/>
      <c r="N245" s="8"/>
      <c r="O245" s="8"/>
      <c r="P245" s="8"/>
      <c r="Q245" s="8"/>
      <c r="R245" s="8"/>
    </row>
    <row r="246" spans="1:18" ht="18" customHeight="1">
      <c r="A246" s="88" t="s">
        <v>537</v>
      </c>
      <c r="B246" s="89" t="s">
        <v>538</v>
      </c>
      <c r="C246" s="88" t="s">
        <v>539</v>
      </c>
      <c r="D246" s="87" t="s">
        <v>365</v>
      </c>
      <c r="E246" s="90">
        <v>94</v>
      </c>
      <c r="F246" s="90">
        <v>199</v>
      </c>
      <c r="G246" s="90"/>
      <c r="H246" s="90"/>
      <c r="I246" s="117"/>
      <c r="J246" s="85">
        <v>0</v>
      </c>
      <c r="K246" s="86">
        <f>J246*E246</f>
        <v>0</v>
      </c>
      <c r="L246" s="8"/>
      <c r="M246" s="8"/>
      <c r="N246" s="8"/>
      <c r="O246" s="8"/>
      <c r="P246" s="8"/>
      <c r="Q246" s="8"/>
      <c r="R246" s="8"/>
    </row>
    <row r="247" spans="1:18" ht="18" customHeight="1">
      <c r="A247" s="88" t="s">
        <v>543</v>
      </c>
      <c r="B247" s="89" t="s">
        <v>544</v>
      </c>
      <c r="C247" s="88" t="s">
        <v>545</v>
      </c>
      <c r="D247" s="87" t="s">
        <v>365</v>
      </c>
      <c r="E247" s="90">
        <v>94</v>
      </c>
      <c r="F247" s="90">
        <v>199</v>
      </c>
      <c r="G247" s="90"/>
      <c r="H247" s="90"/>
      <c r="I247" s="117"/>
      <c r="J247" s="85">
        <v>0</v>
      </c>
      <c r="K247" s="86">
        <f>J247*E247</f>
        <v>0</v>
      </c>
      <c r="L247" s="8"/>
      <c r="M247" s="8"/>
      <c r="N247" s="8"/>
      <c r="O247" s="8"/>
      <c r="P247" s="8"/>
      <c r="Q247" s="8"/>
      <c r="R247" s="8"/>
    </row>
    <row r="248" spans="1:18" ht="18" customHeight="1">
      <c r="A248" s="88" t="s">
        <v>549</v>
      </c>
      <c r="B248" s="89" t="s">
        <v>550</v>
      </c>
      <c r="C248" s="88" t="s">
        <v>551</v>
      </c>
      <c r="D248" s="87" t="s">
        <v>365</v>
      </c>
      <c r="E248" s="90">
        <v>94</v>
      </c>
      <c r="F248" s="90">
        <v>199</v>
      </c>
      <c r="G248" s="90"/>
      <c r="H248" s="90"/>
      <c r="I248" s="117"/>
      <c r="J248" s="85">
        <v>0</v>
      </c>
      <c r="K248" s="86">
        <f>J248*E248</f>
        <v>0</v>
      </c>
      <c r="L248" s="8"/>
      <c r="M248" s="8"/>
      <c r="N248" s="8"/>
      <c r="O248" s="8"/>
      <c r="P248" s="8"/>
      <c r="Q248" s="8"/>
      <c r="R248" s="8"/>
    </row>
    <row r="249" spans="1:18" ht="18" customHeight="1">
      <c r="A249" s="166" t="s">
        <v>552</v>
      </c>
      <c r="B249" s="167"/>
      <c r="C249" s="167"/>
      <c r="D249" s="167"/>
      <c r="E249" s="167"/>
      <c r="F249" s="167"/>
      <c r="G249" s="167"/>
      <c r="H249" s="167"/>
      <c r="I249" s="168"/>
      <c r="J249" s="115">
        <v>0</v>
      </c>
      <c r="K249" s="116"/>
      <c r="L249" s="8"/>
      <c r="M249" s="8"/>
      <c r="N249" s="8"/>
      <c r="O249" s="8"/>
      <c r="P249" s="8"/>
      <c r="Q249" s="8"/>
      <c r="R249" s="8"/>
    </row>
    <row r="250" spans="1:18" ht="18" customHeight="1">
      <c r="A250" s="88" t="s">
        <v>562</v>
      </c>
      <c r="B250" s="89" t="s">
        <v>563</v>
      </c>
      <c r="C250" s="88" t="s">
        <v>564</v>
      </c>
      <c r="D250" s="87" t="s">
        <v>80</v>
      </c>
      <c r="E250" s="90">
        <v>153</v>
      </c>
      <c r="F250" s="90">
        <v>273</v>
      </c>
      <c r="G250" s="90"/>
      <c r="H250" s="90"/>
      <c r="I250" s="117"/>
      <c r="J250" s="85">
        <v>0</v>
      </c>
      <c r="K250" s="86">
        <f>J250*E250</f>
        <v>0</v>
      </c>
      <c r="L250" s="8"/>
      <c r="M250" s="8"/>
      <c r="N250" s="8"/>
      <c r="O250" s="8"/>
      <c r="P250" s="8"/>
      <c r="Q250" s="8"/>
      <c r="R250" s="8"/>
    </row>
    <row r="251" spans="1:18" ht="18" customHeight="1">
      <c r="A251" s="88" t="s">
        <v>565</v>
      </c>
      <c r="B251" s="89" t="s">
        <v>566</v>
      </c>
      <c r="C251" s="88" t="s">
        <v>567</v>
      </c>
      <c r="D251" s="87" t="s">
        <v>80</v>
      </c>
      <c r="E251" s="90">
        <v>153</v>
      </c>
      <c r="F251" s="90">
        <v>273</v>
      </c>
      <c r="G251" s="90"/>
      <c r="H251" s="90"/>
      <c r="I251" s="117"/>
      <c r="J251" s="85">
        <v>0</v>
      </c>
      <c r="K251" s="86">
        <f>J251*E251</f>
        <v>0</v>
      </c>
      <c r="L251" s="8"/>
      <c r="M251" s="8"/>
      <c r="N251" s="8"/>
      <c r="O251" s="8"/>
      <c r="P251" s="8"/>
      <c r="Q251" s="8"/>
      <c r="R251" s="8"/>
    </row>
    <row r="252" spans="1:18" ht="18" customHeight="1">
      <c r="A252" s="88" t="s">
        <v>568</v>
      </c>
      <c r="B252" s="89" t="s">
        <v>569</v>
      </c>
      <c r="C252" s="88" t="s">
        <v>570</v>
      </c>
      <c r="D252" s="87" t="s">
        <v>80</v>
      </c>
      <c r="E252" s="90">
        <v>153</v>
      </c>
      <c r="F252" s="90">
        <v>273</v>
      </c>
      <c r="G252" s="90"/>
      <c r="H252" s="90"/>
      <c r="I252" s="117"/>
      <c r="J252" s="85">
        <v>0</v>
      </c>
      <c r="K252" s="86">
        <f>J252*E252</f>
        <v>0</v>
      </c>
      <c r="L252" s="8"/>
      <c r="M252" s="8"/>
      <c r="N252" s="8"/>
      <c r="O252" s="8"/>
      <c r="P252" s="8"/>
      <c r="Q252" s="8"/>
      <c r="R252" s="8"/>
    </row>
    <row r="253" spans="1:18" ht="18" customHeight="1">
      <c r="A253" s="88" t="s">
        <v>586</v>
      </c>
      <c r="B253" s="89" t="s">
        <v>587</v>
      </c>
      <c r="C253" s="88" t="s">
        <v>588</v>
      </c>
      <c r="D253" s="87" t="s">
        <v>80</v>
      </c>
      <c r="E253" s="90">
        <v>167</v>
      </c>
      <c r="F253" s="90">
        <v>300</v>
      </c>
      <c r="G253" s="90"/>
      <c r="H253" s="90"/>
      <c r="I253" s="117"/>
      <c r="J253" s="85">
        <v>0</v>
      </c>
      <c r="K253" s="86">
        <f>J253*E253</f>
        <v>0</v>
      </c>
      <c r="L253" s="8"/>
      <c r="M253" s="8"/>
      <c r="N253" s="8"/>
      <c r="O253" s="8"/>
      <c r="P253" s="8"/>
      <c r="Q253" s="8"/>
      <c r="R253" s="8"/>
    </row>
    <row r="254" spans="1:18" ht="18" customHeight="1">
      <c r="A254" s="166" t="s">
        <v>2630</v>
      </c>
      <c r="B254" s="167"/>
      <c r="C254" s="167"/>
      <c r="D254" s="167"/>
      <c r="E254" s="167"/>
      <c r="F254" s="167"/>
      <c r="G254" s="167"/>
      <c r="H254" s="167"/>
      <c r="I254" s="168"/>
      <c r="J254" s="115">
        <v>0</v>
      </c>
      <c r="K254" s="116"/>
      <c r="L254" s="8"/>
      <c r="M254" s="8"/>
      <c r="N254" s="8"/>
      <c r="O254" s="8"/>
      <c r="P254" s="8"/>
      <c r="Q254" s="8"/>
      <c r="R254" s="8"/>
    </row>
    <row r="255" spans="1:18" ht="18" customHeight="1">
      <c r="A255" s="88" t="s">
        <v>2631</v>
      </c>
      <c r="B255" s="89" t="s">
        <v>2632</v>
      </c>
      <c r="C255" s="88" t="s">
        <v>2633</v>
      </c>
      <c r="D255" s="87" t="s">
        <v>100</v>
      </c>
      <c r="E255" s="90">
        <v>123</v>
      </c>
      <c r="F255" s="90">
        <v>216</v>
      </c>
      <c r="G255" s="90"/>
      <c r="H255" s="90"/>
      <c r="I255" s="117"/>
      <c r="J255" s="85">
        <v>0</v>
      </c>
      <c r="K255" s="86">
        <f t="shared" ref="K255:K263" si="12">J255*E255</f>
        <v>0</v>
      </c>
      <c r="L255" s="8"/>
      <c r="M255" s="8"/>
      <c r="N255" s="8"/>
      <c r="O255" s="8"/>
      <c r="P255" s="8"/>
      <c r="Q255" s="8"/>
      <c r="R255" s="8"/>
    </row>
    <row r="256" spans="1:18" ht="18" customHeight="1">
      <c r="A256" s="88" t="s">
        <v>2634</v>
      </c>
      <c r="B256" s="89" t="s">
        <v>2635</v>
      </c>
      <c r="C256" s="88" t="s">
        <v>2636</v>
      </c>
      <c r="D256" s="87" t="s">
        <v>100</v>
      </c>
      <c r="E256" s="90">
        <v>112</v>
      </c>
      <c r="F256" s="90">
        <v>195</v>
      </c>
      <c r="G256" s="90"/>
      <c r="H256" s="90"/>
      <c r="I256" s="117"/>
      <c r="J256" s="85">
        <v>0</v>
      </c>
      <c r="K256" s="86">
        <f t="shared" si="12"/>
        <v>0</v>
      </c>
      <c r="L256" s="8"/>
      <c r="M256" s="8"/>
      <c r="N256" s="8"/>
      <c r="O256" s="8"/>
      <c r="P256" s="8"/>
      <c r="Q256" s="8"/>
      <c r="R256" s="8"/>
    </row>
    <row r="257" spans="1:18" ht="18" customHeight="1">
      <c r="A257" s="93" t="s">
        <v>2637</v>
      </c>
      <c r="B257" s="94" t="s">
        <v>2638</v>
      </c>
      <c r="C257" s="93" t="s">
        <v>2639</v>
      </c>
      <c r="D257" s="92" t="s">
        <v>100</v>
      </c>
      <c r="E257" s="95">
        <v>123</v>
      </c>
      <c r="F257" s="95">
        <v>216</v>
      </c>
      <c r="G257" s="95"/>
      <c r="H257" s="95"/>
      <c r="I257" s="118"/>
      <c r="J257" s="85">
        <v>0</v>
      </c>
      <c r="K257" s="86">
        <f t="shared" si="12"/>
        <v>0</v>
      </c>
      <c r="L257" s="8"/>
      <c r="M257" s="8"/>
      <c r="N257" s="8"/>
      <c r="O257" s="8"/>
      <c r="P257" s="8"/>
      <c r="Q257" s="8"/>
      <c r="R257" s="8"/>
    </row>
    <row r="258" spans="1:18" ht="18" customHeight="1">
      <c r="A258" s="88" t="s">
        <v>2640</v>
      </c>
      <c r="B258" s="89" t="s">
        <v>2641</v>
      </c>
      <c r="C258" s="88" t="s">
        <v>2642</v>
      </c>
      <c r="D258" s="87" t="s">
        <v>100</v>
      </c>
      <c r="E258" s="90">
        <v>112</v>
      </c>
      <c r="F258" s="90">
        <v>195</v>
      </c>
      <c r="G258" s="90"/>
      <c r="H258" s="90"/>
      <c r="I258" s="117"/>
      <c r="J258" s="85">
        <v>0</v>
      </c>
      <c r="K258" s="86">
        <f t="shared" si="12"/>
        <v>0</v>
      </c>
      <c r="L258" s="8"/>
      <c r="M258" s="8"/>
      <c r="N258" s="8"/>
      <c r="O258" s="8"/>
      <c r="P258" s="8"/>
      <c r="Q258" s="8"/>
      <c r="R258" s="8"/>
    </row>
    <row r="259" spans="1:18" ht="18" customHeight="1">
      <c r="A259" s="88" t="s">
        <v>2643</v>
      </c>
      <c r="B259" s="89" t="s">
        <v>2644</v>
      </c>
      <c r="C259" s="88" t="s">
        <v>2645</v>
      </c>
      <c r="D259" s="87" t="s">
        <v>100</v>
      </c>
      <c r="E259" s="90">
        <v>112</v>
      </c>
      <c r="F259" s="90">
        <v>195</v>
      </c>
      <c r="G259" s="90"/>
      <c r="H259" s="90"/>
      <c r="I259" s="84"/>
      <c r="J259" s="85">
        <v>0</v>
      </c>
      <c r="K259" s="86">
        <f t="shared" si="12"/>
        <v>0</v>
      </c>
      <c r="L259" s="8"/>
      <c r="M259" s="8"/>
      <c r="N259" s="8"/>
      <c r="O259" s="8"/>
      <c r="P259" s="8"/>
      <c r="Q259" s="8"/>
      <c r="R259" s="8"/>
    </row>
    <row r="260" spans="1:18" ht="18" customHeight="1">
      <c r="A260" s="88" t="s">
        <v>2646</v>
      </c>
      <c r="B260" s="89" t="s">
        <v>2647</v>
      </c>
      <c r="C260" s="88" t="s">
        <v>2648</v>
      </c>
      <c r="D260" s="87" t="s">
        <v>100</v>
      </c>
      <c r="E260" s="90">
        <v>123</v>
      </c>
      <c r="F260" s="90">
        <v>216</v>
      </c>
      <c r="G260" s="90"/>
      <c r="H260" s="90"/>
      <c r="I260" s="84"/>
      <c r="J260" s="85">
        <v>0</v>
      </c>
      <c r="K260" s="86">
        <f t="shared" si="12"/>
        <v>0</v>
      </c>
      <c r="L260" s="8"/>
      <c r="M260" s="8"/>
      <c r="N260" s="8"/>
      <c r="O260" s="8"/>
      <c r="P260" s="8"/>
      <c r="Q260" s="8"/>
      <c r="R260" s="8"/>
    </row>
    <row r="261" spans="1:18" ht="18" customHeight="1">
      <c r="A261" s="88" t="s">
        <v>2649</v>
      </c>
      <c r="B261" s="89" t="s">
        <v>2650</v>
      </c>
      <c r="C261" s="88" t="s">
        <v>2651</v>
      </c>
      <c r="D261" s="87" t="s">
        <v>100</v>
      </c>
      <c r="E261" s="90">
        <v>123</v>
      </c>
      <c r="F261" s="90">
        <v>216</v>
      </c>
      <c r="G261" s="90"/>
      <c r="H261" s="90"/>
      <c r="I261" s="117"/>
      <c r="J261" s="85">
        <v>0</v>
      </c>
      <c r="K261" s="86">
        <f t="shared" si="12"/>
        <v>0</v>
      </c>
      <c r="L261" s="8"/>
      <c r="M261" s="8"/>
      <c r="N261" s="8"/>
      <c r="O261" s="8"/>
      <c r="P261" s="8"/>
      <c r="Q261" s="8"/>
      <c r="R261" s="8"/>
    </row>
    <row r="262" spans="1:18" ht="18" customHeight="1">
      <c r="A262" s="88" t="s">
        <v>2652</v>
      </c>
      <c r="B262" s="89" t="s">
        <v>2653</v>
      </c>
      <c r="C262" s="88" t="s">
        <v>2654</v>
      </c>
      <c r="D262" s="87" t="s">
        <v>100</v>
      </c>
      <c r="E262" s="90">
        <v>123</v>
      </c>
      <c r="F262" s="90">
        <v>216</v>
      </c>
      <c r="G262" s="90"/>
      <c r="H262" s="90"/>
      <c r="I262" s="117"/>
      <c r="J262" s="85">
        <v>0</v>
      </c>
      <c r="K262" s="86">
        <f t="shared" si="12"/>
        <v>0</v>
      </c>
      <c r="L262" s="8"/>
      <c r="M262" s="8"/>
      <c r="N262" s="8"/>
      <c r="O262" s="8"/>
      <c r="P262" s="8"/>
      <c r="Q262" s="8"/>
      <c r="R262" s="8"/>
    </row>
    <row r="263" spans="1:18" ht="18" customHeight="1">
      <c r="A263" s="88" t="s">
        <v>2655</v>
      </c>
      <c r="B263" s="89" t="s">
        <v>2656</v>
      </c>
      <c r="C263" s="88" t="s">
        <v>2657</v>
      </c>
      <c r="D263" s="87" t="s">
        <v>100</v>
      </c>
      <c r="E263" s="90">
        <v>123</v>
      </c>
      <c r="F263" s="90">
        <v>216</v>
      </c>
      <c r="G263" s="90"/>
      <c r="H263" s="90"/>
      <c r="I263" s="117"/>
      <c r="J263" s="85">
        <v>0</v>
      </c>
      <c r="K263" s="86">
        <f t="shared" si="12"/>
        <v>0</v>
      </c>
      <c r="L263" s="8"/>
      <c r="M263" s="8"/>
      <c r="N263" s="8"/>
      <c r="O263" s="8"/>
      <c r="P263" s="8"/>
      <c r="Q263" s="8"/>
      <c r="R263" s="8"/>
    </row>
    <row r="264" spans="1:18" ht="18" customHeight="1">
      <c r="A264" s="166" t="s">
        <v>589</v>
      </c>
      <c r="B264" s="167"/>
      <c r="C264" s="167"/>
      <c r="D264" s="167"/>
      <c r="E264" s="167"/>
      <c r="F264" s="167"/>
      <c r="G264" s="167"/>
      <c r="H264" s="167"/>
      <c r="I264" s="168"/>
      <c r="J264" s="115">
        <v>0</v>
      </c>
      <c r="K264" s="116"/>
      <c r="L264" s="8"/>
      <c r="M264" s="8"/>
      <c r="N264" s="8"/>
      <c r="O264" s="8"/>
      <c r="P264" s="8"/>
      <c r="Q264" s="8"/>
      <c r="R264" s="8"/>
    </row>
    <row r="265" spans="1:18" ht="18" customHeight="1">
      <c r="A265" s="93" t="s">
        <v>596</v>
      </c>
      <c r="B265" s="94" t="s">
        <v>597</v>
      </c>
      <c r="C265" s="93" t="s">
        <v>598</v>
      </c>
      <c r="D265" s="92" t="s">
        <v>100</v>
      </c>
      <c r="E265" s="95">
        <v>144</v>
      </c>
      <c r="F265" s="95">
        <v>249</v>
      </c>
      <c r="G265" s="95"/>
      <c r="H265" s="95"/>
      <c r="I265" s="118"/>
      <c r="J265" s="85">
        <v>0</v>
      </c>
      <c r="K265" s="86">
        <f>J265*E265</f>
        <v>0</v>
      </c>
      <c r="L265" s="8"/>
      <c r="M265" s="8"/>
      <c r="N265" s="8"/>
      <c r="O265" s="8"/>
      <c r="P265" s="8"/>
      <c r="Q265" s="8"/>
      <c r="R265" s="8"/>
    </row>
    <row r="266" spans="1:18" ht="18" customHeight="1">
      <c r="A266" s="93" t="s">
        <v>605</v>
      </c>
      <c r="B266" s="94" t="s">
        <v>606</v>
      </c>
      <c r="C266" s="93" t="s">
        <v>607</v>
      </c>
      <c r="D266" s="92" t="s">
        <v>100</v>
      </c>
      <c r="E266" s="95">
        <v>144</v>
      </c>
      <c r="F266" s="95">
        <v>249</v>
      </c>
      <c r="G266" s="95"/>
      <c r="H266" s="95"/>
      <c r="I266" s="118"/>
      <c r="J266" s="85">
        <v>0</v>
      </c>
      <c r="K266" s="86">
        <f>J266*E266</f>
        <v>0</v>
      </c>
      <c r="L266" s="8"/>
      <c r="M266" s="8"/>
      <c r="N266" s="8"/>
      <c r="O266" s="8"/>
      <c r="P266" s="8"/>
      <c r="Q266" s="8"/>
      <c r="R266" s="8"/>
    </row>
    <row r="267" spans="1:18" ht="18" customHeight="1">
      <c r="A267" s="166" t="s">
        <v>6218</v>
      </c>
      <c r="B267" s="167"/>
      <c r="C267" s="167"/>
      <c r="D267" s="167"/>
      <c r="E267" s="167"/>
      <c r="F267" s="167"/>
      <c r="G267" s="167"/>
      <c r="H267" s="167"/>
      <c r="I267" s="168"/>
      <c r="J267" s="115">
        <v>0</v>
      </c>
      <c r="K267" s="116"/>
      <c r="L267" s="8"/>
      <c r="M267" s="8"/>
      <c r="N267" s="8"/>
      <c r="O267" s="8"/>
      <c r="P267" s="8"/>
      <c r="Q267" s="8"/>
      <c r="R267" s="8"/>
    </row>
    <row r="268" spans="1:18" ht="18" customHeight="1">
      <c r="A268" s="88" t="s">
        <v>6219</v>
      </c>
      <c r="B268" s="89" t="s">
        <v>6220</v>
      </c>
      <c r="C268" s="88"/>
      <c r="D268" s="87" t="s">
        <v>937</v>
      </c>
      <c r="E268" s="90">
        <v>149</v>
      </c>
      <c r="F268" s="90">
        <v>279</v>
      </c>
      <c r="G268" s="90"/>
      <c r="H268" s="90"/>
      <c r="I268" s="117"/>
      <c r="J268" s="85">
        <v>0</v>
      </c>
      <c r="K268" s="86">
        <f t="shared" ref="K268:K282" si="13">J268*E268</f>
        <v>0</v>
      </c>
      <c r="L268" s="8"/>
      <c r="M268" s="8"/>
      <c r="N268" s="8"/>
      <c r="O268" s="8"/>
      <c r="P268" s="8"/>
      <c r="Q268" s="8"/>
      <c r="R268" s="8"/>
    </row>
    <row r="269" spans="1:18" ht="18" customHeight="1">
      <c r="A269" s="88" t="s">
        <v>6221</v>
      </c>
      <c r="B269" s="89" t="s">
        <v>6222</v>
      </c>
      <c r="C269" s="88"/>
      <c r="D269" s="87" t="s">
        <v>937</v>
      </c>
      <c r="E269" s="90">
        <v>149</v>
      </c>
      <c r="F269" s="90">
        <v>279</v>
      </c>
      <c r="G269" s="90"/>
      <c r="H269" s="90"/>
      <c r="I269" s="117"/>
      <c r="J269" s="85">
        <v>0</v>
      </c>
      <c r="K269" s="86">
        <f t="shared" si="13"/>
        <v>0</v>
      </c>
      <c r="L269" s="8"/>
      <c r="M269" s="8"/>
      <c r="N269" s="8"/>
      <c r="O269" s="8"/>
      <c r="P269" s="8"/>
      <c r="Q269" s="8"/>
      <c r="R269" s="8"/>
    </row>
    <row r="270" spans="1:18" ht="18" customHeight="1">
      <c r="A270" s="88" t="s">
        <v>6223</v>
      </c>
      <c r="B270" s="89" t="s">
        <v>6224</v>
      </c>
      <c r="C270" s="88"/>
      <c r="D270" s="87" t="s">
        <v>937</v>
      </c>
      <c r="E270" s="90">
        <v>149</v>
      </c>
      <c r="F270" s="90">
        <v>279</v>
      </c>
      <c r="G270" s="90"/>
      <c r="H270" s="90"/>
      <c r="I270" s="117"/>
      <c r="J270" s="85">
        <v>0</v>
      </c>
      <c r="K270" s="86">
        <f t="shared" si="13"/>
        <v>0</v>
      </c>
      <c r="L270" s="8"/>
      <c r="M270" s="8"/>
      <c r="N270" s="8"/>
      <c r="O270" s="8"/>
      <c r="P270" s="8"/>
      <c r="Q270" s="8"/>
      <c r="R270" s="8"/>
    </row>
    <row r="271" spans="1:18" ht="18" customHeight="1">
      <c r="A271" s="88" t="s">
        <v>6225</v>
      </c>
      <c r="B271" s="89" t="s">
        <v>6226</v>
      </c>
      <c r="C271" s="88"/>
      <c r="D271" s="87" t="s">
        <v>937</v>
      </c>
      <c r="E271" s="90">
        <v>149</v>
      </c>
      <c r="F271" s="90">
        <v>279</v>
      </c>
      <c r="G271" s="90"/>
      <c r="H271" s="90"/>
      <c r="I271" s="117"/>
      <c r="J271" s="85">
        <v>0</v>
      </c>
      <c r="K271" s="86">
        <f t="shared" si="13"/>
        <v>0</v>
      </c>
      <c r="L271" s="8"/>
      <c r="M271" s="8"/>
      <c r="N271" s="8"/>
      <c r="O271" s="8"/>
      <c r="P271" s="8"/>
      <c r="Q271" s="8"/>
      <c r="R271" s="8"/>
    </row>
    <row r="272" spans="1:18" ht="18" customHeight="1">
      <c r="A272" s="88" t="s">
        <v>6227</v>
      </c>
      <c r="B272" s="89" t="s">
        <v>6228</v>
      </c>
      <c r="C272" s="88"/>
      <c r="D272" s="87" t="s">
        <v>937</v>
      </c>
      <c r="E272" s="90">
        <v>149</v>
      </c>
      <c r="F272" s="90">
        <v>279</v>
      </c>
      <c r="G272" s="90"/>
      <c r="H272" s="90"/>
      <c r="I272" s="117"/>
      <c r="J272" s="85">
        <v>0</v>
      </c>
      <c r="K272" s="86">
        <f t="shared" si="13"/>
        <v>0</v>
      </c>
      <c r="L272" s="8"/>
      <c r="M272" s="8"/>
      <c r="N272" s="8"/>
      <c r="O272" s="8"/>
      <c r="P272" s="8"/>
      <c r="Q272" s="8"/>
      <c r="R272" s="8"/>
    </row>
    <row r="273" spans="1:18" ht="18" customHeight="1">
      <c r="A273" s="88" t="s">
        <v>6229</v>
      </c>
      <c r="B273" s="89" t="s">
        <v>6230</v>
      </c>
      <c r="C273" s="88"/>
      <c r="D273" s="87" t="s">
        <v>937</v>
      </c>
      <c r="E273" s="90">
        <v>149</v>
      </c>
      <c r="F273" s="90">
        <v>279</v>
      </c>
      <c r="G273" s="90"/>
      <c r="H273" s="90"/>
      <c r="I273" s="117"/>
      <c r="J273" s="85">
        <v>0</v>
      </c>
      <c r="K273" s="86">
        <f t="shared" si="13"/>
        <v>0</v>
      </c>
      <c r="L273" s="8"/>
      <c r="M273" s="8"/>
      <c r="N273" s="8"/>
      <c r="O273" s="8"/>
      <c r="P273" s="8"/>
      <c r="Q273" s="8"/>
      <c r="R273" s="8"/>
    </row>
    <row r="274" spans="1:18" ht="18" customHeight="1">
      <c r="A274" s="88" t="s">
        <v>6231</v>
      </c>
      <c r="B274" s="89" t="s">
        <v>6232</v>
      </c>
      <c r="C274" s="88"/>
      <c r="D274" s="87" t="s">
        <v>937</v>
      </c>
      <c r="E274" s="90">
        <v>149</v>
      </c>
      <c r="F274" s="90">
        <v>279</v>
      </c>
      <c r="G274" s="90"/>
      <c r="H274" s="90"/>
      <c r="I274" s="117"/>
      <c r="J274" s="85">
        <v>0</v>
      </c>
      <c r="K274" s="86">
        <f t="shared" si="13"/>
        <v>0</v>
      </c>
      <c r="L274" s="8"/>
      <c r="M274" s="8"/>
      <c r="N274" s="8"/>
      <c r="O274" s="8"/>
      <c r="P274" s="8"/>
      <c r="Q274" s="8"/>
      <c r="R274" s="8"/>
    </row>
    <row r="275" spans="1:18" ht="18" customHeight="1">
      <c r="A275" s="88" t="s">
        <v>6233</v>
      </c>
      <c r="B275" s="89" t="s">
        <v>6234</v>
      </c>
      <c r="C275" s="88"/>
      <c r="D275" s="87" t="s">
        <v>937</v>
      </c>
      <c r="E275" s="90">
        <v>149</v>
      </c>
      <c r="F275" s="90">
        <v>279</v>
      </c>
      <c r="G275" s="90"/>
      <c r="H275" s="90"/>
      <c r="I275" s="117"/>
      <c r="J275" s="85">
        <v>0</v>
      </c>
      <c r="K275" s="86">
        <f t="shared" si="13"/>
        <v>0</v>
      </c>
      <c r="L275" s="8"/>
      <c r="M275" s="8"/>
      <c r="N275" s="8"/>
      <c r="O275" s="8"/>
      <c r="P275" s="8"/>
      <c r="Q275" s="8"/>
      <c r="R275" s="8"/>
    </row>
    <row r="276" spans="1:18" ht="18" customHeight="1">
      <c r="A276" s="88" t="s">
        <v>6235</v>
      </c>
      <c r="B276" s="89" t="s">
        <v>6236</v>
      </c>
      <c r="C276" s="88"/>
      <c r="D276" s="87" t="s">
        <v>937</v>
      </c>
      <c r="E276" s="90">
        <v>149</v>
      </c>
      <c r="F276" s="90">
        <v>279</v>
      </c>
      <c r="G276" s="90"/>
      <c r="H276" s="90"/>
      <c r="I276" s="117"/>
      <c r="J276" s="85">
        <v>0</v>
      </c>
      <c r="K276" s="86">
        <f t="shared" si="13"/>
        <v>0</v>
      </c>
      <c r="L276" s="8"/>
      <c r="M276" s="8"/>
      <c r="N276" s="8"/>
      <c r="O276" s="8"/>
      <c r="P276" s="8"/>
      <c r="Q276" s="8"/>
      <c r="R276" s="8"/>
    </row>
    <row r="277" spans="1:18" ht="18" customHeight="1">
      <c r="A277" s="88" t="s">
        <v>6237</v>
      </c>
      <c r="B277" s="89" t="s">
        <v>6238</v>
      </c>
      <c r="C277" s="88"/>
      <c r="D277" s="87" t="s">
        <v>937</v>
      </c>
      <c r="E277" s="90">
        <v>149</v>
      </c>
      <c r="F277" s="90">
        <v>279</v>
      </c>
      <c r="G277" s="90"/>
      <c r="H277" s="90"/>
      <c r="I277" s="117"/>
      <c r="J277" s="85">
        <v>0</v>
      </c>
      <c r="K277" s="86">
        <f t="shared" si="13"/>
        <v>0</v>
      </c>
      <c r="L277" s="8"/>
      <c r="M277" s="8"/>
      <c r="N277" s="8"/>
      <c r="O277" s="8"/>
      <c r="P277" s="8"/>
      <c r="Q277" s="8"/>
      <c r="R277" s="8"/>
    </row>
    <row r="278" spans="1:18" ht="18" customHeight="1">
      <c r="A278" s="88" t="s">
        <v>6239</v>
      </c>
      <c r="B278" s="89" t="s">
        <v>6240</v>
      </c>
      <c r="C278" s="88"/>
      <c r="D278" s="87" t="s">
        <v>937</v>
      </c>
      <c r="E278" s="90">
        <v>149</v>
      </c>
      <c r="F278" s="90">
        <v>279</v>
      </c>
      <c r="G278" s="90"/>
      <c r="H278" s="90"/>
      <c r="I278" s="117"/>
      <c r="J278" s="85">
        <v>0</v>
      </c>
      <c r="K278" s="86">
        <f t="shared" si="13"/>
        <v>0</v>
      </c>
      <c r="L278" s="8"/>
      <c r="M278" s="8"/>
      <c r="N278" s="8"/>
      <c r="O278" s="8"/>
      <c r="P278" s="8"/>
      <c r="Q278" s="8"/>
      <c r="R278" s="8"/>
    </row>
    <row r="279" spans="1:18" ht="18" customHeight="1">
      <c r="A279" s="88" t="s">
        <v>6241</v>
      </c>
      <c r="B279" s="89" t="s">
        <v>6242</v>
      </c>
      <c r="C279" s="88"/>
      <c r="D279" s="87" t="s">
        <v>937</v>
      </c>
      <c r="E279" s="90">
        <v>149</v>
      </c>
      <c r="F279" s="90">
        <v>279</v>
      </c>
      <c r="G279" s="90"/>
      <c r="H279" s="90"/>
      <c r="I279" s="117"/>
      <c r="J279" s="85">
        <v>0</v>
      </c>
      <c r="K279" s="86">
        <f t="shared" si="13"/>
        <v>0</v>
      </c>
      <c r="L279" s="8"/>
      <c r="M279" s="8"/>
      <c r="N279" s="8"/>
      <c r="O279" s="8"/>
      <c r="P279" s="8"/>
      <c r="Q279" s="8"/>
      <c r="R279" s="8"/>
    </row>
    <row r="280" spans="1:18" ht="18" customHeight="1">
      <c r="A280" s="93" t="s">
        <v>6243</v>
      </c>
      <c r="B280" s="94" t="s">
        <v>6244</v>
      </c>
      <c r="C280" s="93"/>
      <c r="D280" s="92" t="s">
        <v>937</v>
      </c>
      <c r="E280" s="95">
        <v>149</v>
      </c>
      <c r="F280" s="95">
        <v>279</v>
      </c>
      <c r="G280" s="95"/>
      <c r="H280" s="95"/>
      <c r="I280" s="118"/>
      <c r="J280" s="85">
        <v>0</v>
      </c>
      <c r="K280" s="86">
        <f t="shared" si="13"/>
        <v>0</v>
      </c>
      <c r="L280" s="8"/>
      <c r="M280" s="8"/>
      <c r="N280" s="8"/>
      <c r="O280" s="8"/>
      <c r="P280" s="8"/>
      <c r="Q280" s="8"/>
      <c r="R280" s="8"/>
    </row>
    <row r="281" spans="1:18" ht="18" customHeight="1">
      <c r="A281" s="88" t="s">
        <v>6245</v>
      </c>
      <c r="B281" s="89" t="s">
        <v>6246</v>
      </c>
      <c r="C281" s="88"/>
      <c r="D281" s="87" t="s">
        <v>937</v>
      </c>
      <c r="E281" s="90">
        <v>149</v>
      </c>
      <c r="F281" s="90">
        <v>279</v>
      </c>
      <c r="G281" s="90"/>
      <c r="H281" s="90"/>
      <c r="I281" s="117"/>
      <c r="J281" s="85">
        <v>0</v>
      </c>
      <c r="K281" s="86">
        <f t="shared" si="13"/>
        <v>0</v>
      </c>
      <c r="L281" s="8"/>
      <c r="M281" s="8"/>
      <c r="N281" s="8"/>
      <c r="O281" s="8"/>
      <c r="P281" s="8"/>
      <c r="Q281" s="8"/>
      <c r="R281" s="8"/>
    </row>
    <row r="282" spans="1:18" ht="18" customHeight="1">
      <c r="A282" s="88" t="s">
        <v>6247</v>
      </c>
      <c r="B282" s="89" t="s">
        <v>6248</v>
      </c>
      <c r="C282" s="88"/>
      <c r="D282" s="87" t="s">
        <v>937</v>
      </c>
      <c r="E282" s="90">
        <v>149</v>
      </c>
      <c r="F282" s="90">
        <v>279</v>
      </c>
      <c r="G282" s="90"/>
      <c r="H282" s="90"/>
      <c r="I282" s="117"/>
      <c r="J282" s="85">
        <v>0</v>
      </c>
      <c r="K282" s="86">
        <f t="shared" si="13"/>
        <v>0</v>
      </c>
      <c r="L282" s="8"/>
      <c r="M282" s="8"/>
      <c r="N282" s="8"/>
      <c r="O282" s="8"/>
      <c r="P282" s="8"/>
      <c r="Q282" s="8"/>
      <c r="R282" s="8"/>
    </row>
    <row r="283" spans="1:18" ht="18" customHeight="1">
      <c r="A283" s="166" t="s">
        <v>608</v>
      </c>
      <c r="B283" s="167"/>
      <c r="C283" s="167"/>
      <c r="D283" s="167"/>
      <c r="E283" s="167"/>
      <c r="F283" s="167"/>
      <c r="G283" s="167"/>
      <c r="H283" s="167"/>
      <c r="I283" s="168"/>
      <c r="J283" s="115">
        <v>0</v>
      </c>
      <c r="K283" s="116"/>
      <c r="L283" s="8"/>
      <c r="M283" s="8"/>
      <c r="N283" s="8"/>
      <c r="O283" s="8"/>
      <c r="P283" s="8"/>
      <c r="Q283" s="8"/>
      <c r="R283" s="8"/>
    </row>
    <row r="284" spans="1:18" ht="18" customHeight="1">
      <c r="A284" s="166" t="s">
        <v>609</v>
      </c>
      <c r="B284" s="167"/>
      <c r="C284" s="167"/>
      <c r="D284" s="167"/>
      <c r="E284" s="167"/>
      <c r="F284" s="167"/>
      <c r="G284" s="167"/>
      <c r="H284" s="167"/>
      <c r="I284" s="168"/>
      <c r="J284" s="115">
        <v>0</v>
      </c>
      <c r="K284" s="116"/>
      <c r="L284" s="8"/>
      <c r="M284" s="8"/>
      <c r="N284" s="8"/>
      <c r="O284" s="8"/>
      <c r="P284" s="8"/>
      <c r="Q284" s="8"/>
      <c r="R284" s="8"/>
    </row>
    <row r="285" spans="1:18" ht="18" customHeight="1">
      <c r="A285" s="88" t="s">
        <v>610</v>
      </c>
      <c r="B285" s="89" t="s">
        <v>611</v>
      </c>
      <c r="C285" s="88" t="s">
        <v>612</v>
      </c>
      <c r="D285" s="87" t="s">
        <v>388</v>
      </c>
      <c r="E285" s="90">
        <v>129</v>
      </c>
      <c r="F285" s="90">
        <v>240</v>
      </c>
      <c r="G285" s="90"/>
      <c r="H285" s="90"/>
      <c r="I285" s="117"/>
      <c r="J285" s="85">
        <v>0</v>
      </c>
      <c r="K285" s="86">
        <f t="shared" ref="K285:K295" si="14">J285*E285</f>
        <v>0</v>
      </c>
      <c r="L285" s="8"/>
      <c r="M285" s="8"/>
      <c r="N285" s="8"/>
      <c r="O285" s="8"/>
      <c r="P285" s="8"/>
      <c r="Q285" s="8"/>
      <c r="R285" s="8"/>
    </row>
    <row r="286" spans="1:18" ht="18" customHeight="1">
      <c r="A286" s="88" t="s">
        <v>613</v>
      </c>
      <c r="B286" s="89" t="s">
        <v>614</v>
      </c>
      <c r="C286" s="88" t="s">
        <v>615</v>
      </c>
      <c r="D286" s="87" t="s">
        <v>388</v>
      </c>
      <c r="E286" s="90">
        <v>157</v>
      </c>
      <c r="F286" s="90">
        <v>279</v>
      </c>
      <c r="G286" s="90"/>
      <c r="H286" s="90"/>
      <c r="I286" s="117"/>
      <c r="J286" s="85">
        <v>0</v>
      </c>
      <c r="K286" s="86">
        <f t="shared" si="14"/>
        <v>0</v>
      </c>
      <c r="L286" s="8"/>
      <c r="M286" s="8"/>
      <c r="N286" s="8"/>
      <c r="O286" s="8"/>
      <c r="P286" s="8"/>
      <c r="Q286" s="8"/>
      <c r="R286" s="8"/>
    </row>
    <row r="287" spans="1:18" ht="18" customHeight="1">
      <c r="A287" s="88" t="s">
        <v>2658</v>
      </c>
      <c r="B287" s="89" t="s">
        <v>2659</v>
      </c>
      <c r="C287" s="88" t="s">
        <v>2660</v>
      </c>
      <c r="D287" s="87" t="s">
        <v>388</v>
      </c>
      <c r="E287" s="90">
        <v>157</v>
      </c>
      <c r="F287" s="90">
        <v>279</v>
      </c>
      <c r="G287" s="90"/>
      <c r="H287" s="90"/>
      <c r="I287" s="117"/>
      <c r="J287" s="85">
        <v>0</v>
      </c>
      <c r="K287" s="86">
        <f t="shared" si="14"/>
        <v>0</v>
      </c>
      <c r="L287" s="8"/>
      <c r="M287" s="8"/>
      <c r="N287" s="8"/>
      <c r="O287" s="8"/>
      <c r="P287" s="8"/>
      <c r="Q287" s="8"/>
      <c r="R287" s="8"/>
    </row>
    <row r="288" spans="1:18" ht="18" customHeight="1">
      <c r="A288" s="88" t="s">
        <v>616</v>
      </c>
      <c r="B288" s="89" t="s">
        <v>617</v>
      </c>
      <c r="C288" s="88" t="s">
        <v>618</v>
      </c>
      <c r="D288" s="87" t="s">
        <v>388</v>
      </c>
      <c r="E288" s="90">
        <v>146</v>
      </c>
      <c r="F288" s="90">
        <v>259</v>
      </c>
      <c r="G288" s="90"/>
      <c r="H288" s="90"/>
      <c r="I288" s="117"/>
      <c r="J288" s="85">
        <v>0</v>
      </c>
      <c r="K288" s="86">
        <f t="shared" si="14"/>
        <v>0</v>
      </c>
      <c r="L288" s="8"/>
      <c r="M288" s="8"/>
      <c r="N288" s="8"/>
      <c r="O288" s="8"/>
      <c r="P288" s="8"/>
      <c r="Q288" s="8"/>
      <c r="R288" s="8"/>
    </row>
    <row r="289" spans="1:18" ht="18" customHeight="1">
      <c r="A289" s="88" t="s">
        <v>2661</v>
      </c>
      <c r="B289" s="89" t="s">
        <v>2662</v>
      </c>
      <c r="C289" s="88" t="s">
        <v>2663</v>
      </c>
      <c r="D289" s="87" t="s">
        <v>388</v>
      </c>
      <c r="E289" s="90">
        <v>157</v>
      </c>
      <c r="F289" s="90">
        <v>279</v>
      </c>
      <c r="G289" s="90"/>
      <c r="H289" s="90"/>
      <c r="I289" s="117"/>
      <c r="J289" s="85">
        <v>0</v>
      </c>
      <c r="K289" s="86">
        <f t="shared" si="14"/>
        <v>0</v>
      </c>
      <c r="L289" s="8"/>
      <c r="M289" s="8"/>
      <c r="N289" s="8"/>
      <c r="O289" s="8"/>
      <c r="P289" s="8"/>
      <c r="Q289" s="8"/>
      <c r="R289" s="8"/>
    </row>
    <row r="290" spans="1:18" ht="18" customHeight="1">
      <c r="A290" s="88" t="s">
        <v>619</v>
      </c>
      <c r="B290" s="89" t="s">
        <v>620</v>
      </c>
      <c r="C290" s="88" t="s">
        <v>621</v>
      </c>
      <c r="D290" s="87" t="s">
        <v>388</v>
      </c>
      <c r="E290" s="90">
        <v>157</v>
      </c>
      <c r="F290" s="90">
        <v>279</v>
      </c>
      <c r="G290" s="90"/>
      <c r="H290" s="90"/>
      <c r="I290" s="117"/>
      <c r="J290" s="85">
        <v>0</v>
      </c>
      <c r="K290" s="86">
        <f t="shared" si="14"/>
        <v>0</v>
      </c>
      <c r="L290" s="8"/>
      <c r="M290" s="8"/>
      <c r="N290" s="8"/>
      <c r="O290" s="8"/>
      <c r="P290" s="8"/>
      <c r="Q290" s="8"/>
      <c r="R290" s="8"/>
    </row>
    <row r="291" spans="1:18" ht="18" customHeight="1">
      <c r="A291" s="88" t="s">
        <v>2664</v>
      </c>
      <c r="B291" s="89" t="s">
        <v>2665</v>
      </c>
      <c r="C291" s="88" t="s">
        <v>2666</v>
      </c>
      <c r="D291" s="87" t="s">
        <v>388</v>
      </c>
      <c r="E291" s="90">
        <v>129</v>
      </c>
      <c r="F291" s="90">
        <v>240</v>
      </c>
      <c r="G291" s="90"/>
      <c r="H291" s="90"/>
      <c r="I291" s="117"/>
      <c r="J291" s="85">
        <v>0</v>
      </c>
      <c r="K291" s="86">
        <f t="shared" si="14"/>
        <v>0</v>
      </c>
      <c r="L291" s="8"/>
      <c r="M291" s="8"/>
      <c r="N291" s="8"/>
      <c r="O291" s="8"/>
      <c r="P291" s="8"/>
      <c r="Q291" s="8"/>
      <c r="R291" s="8"/>
    </row>
    <row r="292" spans="1:18" ht="18" customHeight="1">
      <c r="A292" s="93" t="s">
        <v>2667</v>
      </c>
      <c r="B292" s="94" t="s">
        <v>2668</v>
      </c>
      <c r="C292" s="93" t="s">
        <v>2669</v>
      </c>
      <c r="D292" s="92" t="s">
        <v>388</v>
      </c>
      <c r="E292" s="95">
        <v>136</v>
      </c>
      <c r="F292" s="95">
        <v>240</v>
      </c>
      <c r="G292" s="95"/>
      <c r="H292" s="95"/>
      <c r="I292" s="118"/>
      <c r="J292" s="85">
        <v>0</v>
      </c>
      <c r="K292" s="86">
        <f t="shared" si="14"/>
        <v>0</v>
      </c>
      <c r="L292" s="8"/>
      <c r="M292" s="8"/>
      <c r="N292" s="8"/>
      <c r="O292" s="8"/>
      <c r="P292" s="8"/>
      <c r="Q292" s="8"/>
      <c r="R292" s="8"/>
    </row>
    <row r="293" spans="1:18" ht="18" customHeight="1">
      <c r="A293" s="88" t="s">
        <v>2670</v>
      </c>
      <c r="B293" s="89" t="s">
        <v>2671</v>
      </c>
      <c r="C293" s="88" t="s">
        <v>2672</v>
      </c>
      <c r="D293" s="87" t="s">
        <v>388</v>
      </c>
      <c r="E293" s="90">
        <v>136</v>
      </c>
      <c r="F293" s="90">
        <v>240</v>
      </c>
      <c r="G293" s="90"/>
      <c r="H293" s="90"/>
      <c r="I293" s="117"/>
      <c r="J293" s="85">
        <v>0</v>
      </c>
      <c r="K293" s="86">
        <f t="shared" si="14"/>
        <v>0</v>
      </c>
      <c r="L293" s="8"/>
      <c r="M293" s="8"/>
      <c r="N293" s="8"/>
      <c r="O293" s="8"/>
      <c r="P293" s="8"/>
      <c r="Q293" s="8"/>
      <c r="R293" s="8"/>
    </row>
    <row r="294" spans="1:18" ht="18" customHeight="1">
      <c r="A294" s="88" t="s">
        <v>2673</v>
      </c>
      <c r="B294" s="89" t="s">
        <v>2674</v>
      </c>
      <c r="C294" s="88" t="s">
        <v>2675</v>
      </c>
      <c r="D294" s="87" t="s">
        <v>388</v>
      </c>
      <c r="E294" s="90">
        <v>136</v>
      </c>
      <c r="F294" s="90">
        <v>240</v>
      </c>
      <c r="G294" s="90"/>
      <c r="H294" s="90"/>
      <c r="I294" s="117"/>
      <c r="J294" s="85">
        <v>0</v>
      </c>
      <c r="K294" s="86">
        <f t="shared" si="14"/>
        <v>0</v>
      </c>
      <c r="L294" s="8"/>
      <c r="M294" s="8"/>
      <c r="N294" s="8"/>
      <c r="O294" s="8"/>
      <c r="P294" s="8"/>
      <c r="Q294" s="8"/>
      <c r="R294" s="8"/>
    </row>
    <row r="295" spans="1:18" ht="18" customHeight="1">
      <c r="A295" s="88" t="s">
        <v>2676</v>
      </c>
      <c r="B295" s="89" t="s">
        <v>2677</v>
      </c>
      <c r="C295" s="88" t="s">
        <v>2678</v>
      </c>
      <c r="D295" s="87" t="s">
        <v>388</v>
      </c>
      <c r="E295" s="90">
        <v>136</v>
      </c>
      <c r="F295" s="90">
        <v>240</v>
      </c>
      <c r="G295" s="90"/>
      <c r="H295" s="90"/>
      <c r="I295" s="117"/>
      <c r="J295" s="85">
        <v>0</v>
      </c>
      <c r="K295" s="86">
        <f t="shared" si="14"/>
        <v>0</v>
      </c>
      <c r="L295" s="8"/>
      <c r="M295" s="8"/>
      <c r="N295" s="8"/>
      <c r="O295" s="8"/>
      <c r="P295" s="8"/>
      <c r="Q295" s="8"/>
      <c r="R295" s="8"/>
    </row>
    <row r="296" spans="1:18" ht="18" customHeight="1">
      <c r="A296" s="163" t="s">
        <v>622</v>
      </c>
      <c r="B296" s="164"/>
      <c r="C296" s="164"/>
      <c r="D296" s="164"/>
      <c r="E296" s="164"/>
      <c r="F296" s="164"/>
      <c r="G296" s="164"/>
      <c r="H296" s="164"/>
      <c r="I296" s="165"/>
      <c r="J296" s="115">
        <v>0</v>
      </c>
      <c r="K296" s="116"/>
      <c r="L296" s="8"/>
      <c r="M296" s="8"/>
      <c r="N296" s="8"/>
      <c r="O296" s="8"/>
      <c r="P296" s="8"/>
      <c r="Q296" s="8"/>
      <c r="R296" s="8"/>
    </row>
    <row r="297" spans="1:18" ht="18" customHeight="1">
      <c r="A297" s="88" t="s">
        <v>629</v>
      </c>
      <c r="B297" s="89" t="s">
        <v>630</v>
      </c>
      <c r="C297" s="88" t="s">
        <v>631</v>
      </c>
      <c r="D297" s="87" t="s">
        <v>80</v>
      </c>
      <c r="E297" s="90">
        <v>116</v>
      </c>
      <c r="F297" s="90">
        <v>205</v>
      </c>
      <c r="G297" s="90"/>
      <c r="H297" s="90"/>
      <c r="I297" s="84"/>
      <c r="J297" s="85">
        <v>0</v>
      </c>
      <c r="K297" s="86">
        <f t="shared" ref="K297:K305" si="15">J297*E297</f>
        <v>0</v>
      </c>
      <c r="L297" s="8"/>
      <c r="M297" s="8"/>
      <c r="N297" s="8"/>
      <c r="O297" s="8"/>
      <c r="P297" s="8"/>
      <c r="Q297" s="8"/>
      <c r="R297" s="8"/>
    </row>
    <row r="298" spans="1:18" ht="18" customHeight="1">
      <c r="A298" s="88" t="s">
        <v>632</v>
      </c>
      <c r="B298" s="89" t="s">
        <v>633</v>
      </c>
      <c r="C298" s="88" t="s">
        <v>634</v>
      </c>
      <c r="D298" s="87" t="s">
        <v>80</v>
      </c>
      <c r="E298" s="90">
        <v>116</v>
      </c>
      <c r="F298" s="90">
        <v>205</v>
      </c>
      <c r="G298" s="90"/>
      <c r="H298" s="90"/>
      <c r="I298" s="117"/>
      <c r="J298" s="85">
        <v>0</v>
      </c>
      <c r="K298" s="86">
        <f t="shared" si="15"/>
        <v>0</v>
      </c>
      <c r="L298" s="8"/>
      <c r="M298" s="8"/>
      <c r="N298" s="8"/>
      <c r="O298" s="8"/>
      <c r="P298" s="8"/>
      <c r="Q298" s="8"/>
      <c r="R298" s="8"/>
    </row>
    <row r="299" spans="1:18" ht="18" customHeight="1">
      <c r="A299" s="88" t="s">
        <v>635</v>
      </c>
      <c r="B299" s="89" t="s">
        <v>636</v>
      </c>
      <c r="C299" s="88" t="s">
        <v>637</v>
      </c>
      <c r="D299" s="87" t="s">
        <v>80</v>
      </c>
      <c r="E299" s="90">
        <v>116</v>
      </c>
      <c r="F299" s="90">
        <v>205</v>
      </c>
      <c r="G299" s="90"/>
      <c r="H299" s="90"/>
      <c r="I299" s="117"/>
      <c r="J299" s="85">
        <v>0</v>
      </c>
      <c r="K299" s="86">
        <f t="shared" si="15"/>
        <v>0</v>
      </c>
      <c r="L299" s="8"/>
      <c r="M299" s="8"/>
      <c r="N299" s="8"/>
      <c r="O299" s="8"/>
      <c r="P299" s="8"/>
      <c r="Q299" s="8"/>
      <c r="R299" s="8"/>
    </row>
    <row r="300" spans="1:18" ht="18" customHeight="1">
      <c r="A300" s="88" t="s">
        <v>638</v>
      </c>
      <c r="B300" s="89" t="s">
        <v>639</v>
      </c>
      <c r="C300" s="88" t="s">
        <v>640</v>
      </c>
      <c r="D300" s="87" t="s">
        <v>80</v>
      </c>
      <c r="E300" s="90">
        <v>116</v>
      </c>
      <c r="F300" s="90">
        <v>205</v>
      </c>
      <c r="G300" s="90"/>
      <c r="H300" s="90"/>
      <c r="I300" s="117"/>
      <c r="J300" s="85">
        <v>0</v>
      </c>
      <c r="K300" s="86">
        <f t="shared" si="15"/>
        <v>0</v>
      </c>
      <c r="L300" s="8"/>
      <c r="M300" s="8"/>
      <c r="N300" s="8"/>
      <c r="O300" s="8"/>
      <c r="P300" s="8"/>
      <c r="Q300" s="8"/>
      <c r="R300" s="8"/>
    </row>
    <row r="301" spans="1:18" ht="18" customHeight="1">
      <c r="A301" s="88" t="s">
        <v>641</v>
      </c>
      <c r="B301" s="89" t="s">
        <v>642</v>
      </c>
      <c r="C301" s="88" t="s">
        <v>643</v>
      </c>
      <c r="D301" s="87" t="s">
        <v>80</v>
      </c>
      <c r="E301" s="90">
        <v>116</v>
      </c>
      <c r="F301" s="90">
        <v>205</v>
      </c>
      <c r="G301" s="90"/>
      <c r="H301" s="90"/>
      <c r="I301" s="117"/>
      <c r="J301" s="85">
        <v>0</v>
      </c>
      <c r="K301" s="86">
        <f t="shared" si="15"/>
        <v>0</v>
      </c>
      <c r="L301" s="8"/>
      <c r="M301" s="8"/>
      <c r="N301" s="8"/>
      <c r="O301" s="8"/>
      <c r="P301" s="8"/>
      <c r="Q301" s="8"/>
      <c r="R301" s="8"/>
    </row>
    <row r="302" spans="1:18" ht="18" customHeight="1">
      <c r="A302" s="88" t="s">
        <v>647</v>
      </c>
      <c r="B302" s="89" t="s">
        <v>648</v>
      </c>
      <c r="C302" s="88" t="s">
        <v>649</v>
      </c>
      <c r="D302" s="87" t="s">
        <v>80</v>
      </c>
      <c r="E302" s="90">
        <v>128</v>
      </c>
      <c r="F302" s="90">
        <v>226</v>
      </c>
      <c r="G302" s="90"/>
      <c r="H302" s="90"/>
      <c r="I302" s="117"/>
      <c r="J302" s="85">
        <v>0</v>
      </c>
      <c r="K302" s="86">
        <f t="shared" si="15"/>
        <v>0</v>
      </c>
      <c r="L302" s="8"/>
      <c r="M302" s="8"/>
      <c r="N302" s="8"/>
      <c r="O302" s="8"/>
      <c r="P302" s="8"/>
      <c r="Q302" s="8"/>
      <c r="R302" s="8"/>
    </row>
    <row r="303" spans="1:18" ht="18" customHeight="1">
      <c r="A303" s="88" t="s">
        <v>650</v>
      </c>
      <c r="B303" s="89" t="s">
        <v>651</v>
      </c>
      <c r="C303" s="88" t="s">
        <v>652</v>
      </c>
      <c r="D303" s="87" t="s">
        <v>80</v>
      </c>
      <c r="E303" s="90">
        <v>116</v>
      </c>
      <c r="F303" s="90">
        <v>205</v>
      </c>
      <c r="G303" s="90"/>
      <c r="H303" s="90"/>
      <c r="I303" s="117"/>
      <c r="J303" s="85">
        <v>0</v>
      </c>
      <c r="K303" s="86">
        <f t="shared" si="15"/>
        <v>0</v>
      </c>
      <c r="L303" s="8"/>
      <c r="M303" s="8"/>
      <c r="N303" s="8"/>
      <c r="O303" s="8"/>
      <c r="P303" s="8"/>
      <c r="Q303" s="8"/>
      <c r="R303" s="8"/>
    </row>
    <row r="304" spans="1:18" ht="18" customHeight="1">
      <c r="A304" s="88" t="s">
        <v>653</v>
      </c>
      <c r="B304" s="89" t="s">
        <v>654</v>
      </c>
      <c r="C304" s="88" t="s">
        <v>655</v>
      </c>
      <c r="D304" s="87" t="s">
        <v>80</v>
      </c>
      <c r="E304" s="90">
        <v>116</v>
      </c>
      <c r="F304" s="90">
        <v>205</v>
      </c>
      <c r="G304" s="90"/>
      <c r="H304" s="90"/>
      <c r="I304" s="117"/>
      <c r="J304" s="85">
        <v>0</v>
      </c>
      <c r="K304" s="86">
        <f t="shared" si="15"/>
        <v>0</v>
      </c>
      <c r="L304" s="8"/>
      <c r="M304" s="8"/>
      <c r="N304" s="8"/>
      <c r="O304" s="8"/>
      <c r="P304" s="8"/>
      <c r="Q304" s="8"/>
      <c r="R304" s="8"/>
    </row>
    <row r="305" spans="1:18" ht="18" customHeight="1">
      <c r="A305" s="88" t="s">
        <v>656</v>
      </c>
      <c r="B305" s="89" t="s">
        <v>657</v>
      </c>
      <c r="C305" s="88" t="s">
        <v>658</v>
      </c>
      <c r="D305" s="87" t="s">
        <v>80</v>
      </c>
      <c r="E305" s="90">
        <v>128</v>
      </c>
      <c r="F305" s="90">
        <v>226</v>
      </c>
      <c r="G305" s="90"/>
      <c r="H305" s="90"/>
      <c r="I305" s="117"/>
      <c r="J305" s="85">
        <v>0</v>
      </c>
      <c r="K305" s="86">
        <f t="shared" si="15"/>
        <v>0</v>
      </c>
      <c r="L305" s="8"/>
      <c r="M305" s="8"/>
      <c r="N305" s="8"/>
      <c r="O305" s="8"/>
      <c r="P305" s="8"/>
      <c r="Q305" s="8"/>
      <c r="R305" s="8"/>
    </row>
    <row r="306" spans="1:18" ht="18" customHeight="1">
      <c r="A306" s="166" t="s">
        <v>663</v>
      </c>
      <c r="B306" s="167"/>
      <c r="C306" s="167"/>
      <c r="D306" s="167"/>
      <c r="E306" s="167"/>
      <c r="F306" s="167"/>
      <c r="G306" s="167"/>
      <c r="H306" s="167"/>
      <c r="I306" s="168"/>
      <c r="J306" s="115">
        <v>0</v>
      </c>
      <c r="K306" s="116"/>
      <c r="L306" s="8"/>
      <c r="M306" s="8"/>
      <c r="N306" s="8"/>
      <c r="O306" s="8"/>
      <c r="P306" s="8"/>
      <c r="Q306" s="8"/>
      <c r="R306" s="8"/>
    </row>
    <row r="307" spans="1:18" ht="18" customHeight="1">
      <c r="A307" s="93" t="s">
        <v>664</v>
      </c>
      <c r="B307" s="94" t="s">
        <v>665</v>
      </c>
      <c r="C307" s="93" t="s">
        <v>666</v>
      </c>
      <c r="D307" s="92" t="s">
        <v>157</v>
      </c>
      <c r="E307" s="95">
        <v>136</v>
      </c>
      <c r="F307" s="95">
        <v>205</v>
      </c>
      <c r="G307" s="95"/>
      <c r="H307" s="95"/>
      <c r="I307" s="91"/>
      <c r="J307" s="85">
        <v>0</v>
      </c>
      <c r="K307" s="86">
        <f>J307*E307</f>
        <v>0</v>
      </c>
      <c r="L307" s="8"/>
      <c r="M307" s="8"/>
      <c r="N307" s="8"/>
      <c r="O307" s="8"/>
      <c r="P307" s="8"/>
      <c r="Q307" s="8"/>
      <c r="R307" s="8"/>
    </row>
    <row r="308" spans="1:18" ht="18" customHeight="1">
      <c r="A308" s="88" t="s">
        <v>676</v>
      </c>
      <c r="B308" s="89" t="s">
        <v>677</v>
      </c>
      <c r="C308" s="88" t="s">
        <v>678</v>
      </c>
      <c r="D308" s="87" t="s">
        <v>157</v>
      </c>
      <c r="E308" s="90">
        <v>146</v>
      </c>
      <c r="F308" s="90">
        <v>226</v>
      </c>
      <c r="G308" s="90"/>
      <c r="H308" s="90"/>
      <c r="I308" s="117"/>
      <c r="J308" s="85">
        <v>0</v>
      </c>
      <c r="K308" s="86">
        <f>J308*E308</f>
        <v>0</v>
      </c>
      <c r="L308" s="8"/>
      <c r="M308" s="8"/>
      <c r="N308" s="8"/>
      <c r="O308" s="8"/>
      <c r="P308" s="8"/>
      <c r="Q308" s="8"/>
      <c r="R308" s="8"/>
    </row>
    <row r="309" spans="1:18" ht="18" customHeight="1">
      <c r="A309" s="88" t="s">
        <v>679</v>
      </c>
      <c r="B309" s="89" t="s">
        <v>680</v>
      </c>
      <c r="C309" s="88" t="s">
        <v>681</v>
      </c>
      <c r="D309" s="87" t="s">
        <v>157</v>
      </c>
      <c r="E309" s="90">
        <v>136</v>
      </c>
      <c r="F309" s="90">
        <v>205</v>
      </c>
      <c r="G309" s="90"/>
      <c r="H309" s="90"/>
      <c r="I309" s="117"/>
      <c r="J309" s="85">
        <v>0</v>
      </c>
      <c r="K309" s="86">
        <f>J309*E309</f>
        <v>0</v>
      </c>
      <c r="L309" s="8"/>
      <c r="M309" s="8"/>
      <c r="N309" s="8"/>
      <c r="O309" s="8"/>
      <c r="P309" s="8"/>
      <c r="Q309" s="8"/>
      <c r="R309" s="8"/>
    </row>
    <row r="310" spans="1:18" ht="18" customHeight="1">
      <c r="A310" s="88" t="s">
        <v>685</v>
      </c>
      <c r="B310" s="89" t="s">
        <v>686</v>
      </c>
      <c r="C310" s="88" t="s">
        <v>687</v>
      </c>
      <c r="D310" s="87" t="s">
        <v>157</v>
      </c>
      <c r="E310" s="90">
        <v>136</v>
      </c>
      <c r="F310" s="90">
        <v>205</v>
      </c>
      <c r="G310" s="90"/>
      <c r="H310" s="90"/>
      <c r="I310" s="117"/>
      <c r="J310" s="85">
        <v>0</v>
      </c>
      <c r="K310" s="86">
        <f>J310*E310</f>
        <v>0</v>
      </c>
      <c r="L310" s="8"/>
      <c r="M310" s="8"/>
      <c r="N310" s="8"/>
      <c r="O310" s="8"/>
      <c r="P310" s="8"/>
      <c r="Q310" s="8"/>
      <c r="R310" s="8"/>
    </row>
    <row r="311" spans="1:18" ht="18" customHeight="1">
      <c r="A311" s="88" t="s">
        <v>688</v>
      </c>
      <c r="B311" s="89" t="s">
        <v>689</v>
      </c>
      <c r="C311" s="88" t="s">
        <v>690</v>
      </c>
      <c r="D311" s="87" t="s">
        <v>157</v>
      </c>
      <c r="E311" s="90">
        <v>146</v>
      </c>
      <c r="F311" s="90">
        <v>226</v>
      </c>
      <c r="G311" s="90"/>
      <c r="H311" s="90"/>
      <c r="I311" s="117"/>
      <c r="J311" s="85">
        <v>0</v>
      </c>
      <c r="K311" s="86">
        <f>J311*E311</f>
        <v>0</v>
      </c>
      <c r="L311" s="8"/>
      <c r="M311" s="8"/>
      <c r="N311" s="8"/>
      <c r="O311" s="8"/>
      <c r="P311" s="8"/>
      <c r="Q311" s="8"/>
      <c r="R311" s="8"/>
    </row>
    <row r="312" spans="1:18" ht="18" customHeight="1">
      <c r="A312" s="166" t="s">
        <v>691</v>
      </c>
      <c r="B312" s="167"/>
      <c r="C312" s="167"/>
      <c r="D312" s="167"/>
      <c r="E312" s="167"/>
      <c r="F312" s="167"/>
      <c r="G312" s="167"/>
      <c r="H312" s="167"/>
      <c r="I312" s="168"/>
      <c r="J312" s="115">
        <v>0</v>
      </c>
      <c r="K312" s="116"/>
      <c r="L312" s="8"/>
      <c r="M312" s="8"/>
      <c r="N312" s="8"/>
      <c r="O312" s="8"/>
      <c r="P312" s="8"/>
      <c r="Q312" s="8"/>
      <c r="R312" s="8"/>
    </row>
    <row r="313" spans="1:18" ht="18" customHeight="1">
      <c r="A313" s="88" t="s">
        <v>692</v>
      </c>
      <c r="B313" s="89" t="s">
        <v>693</v>
      </c>
      <c r="C313" s="88" t="s">
        <v>694</v>
      </c>
      <c r="D313" s="87" t="s">
        <v>157</v>
      </c>
      <c r="E313" s="90">
        <v>146</v>
      </c>
      <c r="F313" s="90">
        <v>229</v>
      </c>
      <c r="G313" s="90"/>
      <c r="H313" s="90"/>
      <c r="I313" s="117"/>
      <c r="J313" s="85">
        <v>0</v>
      </c>
      <c r="K313" s="86">
        <f t="shared" ref="K313:K320" si="16">J313*E313</f>
        <v>0</v>
      </c>
      <c r="L313" s="8"/>
      <c r="M313" s="8"/>
      <c r="N313" s="8"/>
      <c r="O313" s="8"/>
      <c r="P313" s="8"/>
      <c r="Q313" s="8"/>
      <c r="R313" s="8"/>
    </row>
    <row r="314" spans="1:18" ht="18" customHeight="1">
      <c r="A314" s="88" t="s">
        <v>695</v>
      </c>
      <c r="B314" s="89" t="s">
        <v>696</v>
      </c>
      <c r="C314" s="88" t="s">
        <v>697</v>
      </c>
      <c r="D314" s="87" t="s">
        <v>157</v>
      </c>
      <c r="E314" s="90">
        <v>146</v>
      </c>
      <c r="F314" s="90">
        <v>229</v>
      </c>
      <c r="G314" s="90"/>
      <c r="H314" s="90"/>
      <c r="I314" s="117"/>
      <c r="J314" s="85">
        <v>0</v>
      </c>
      <c r="K314" s="86">
        <f t="shared" si="16"/>
        <v>0</v>
      </c>
      <c r="L314" s="8"/>
      <c r="M314" s="8"/>
      <c r="N314" s="8"/>
      <c r="O314" s="8"/>
      <c r="P314" s="8"/>
      <c r="Q314" s="8"/>
      <c r="R314" s="8"/>
    </row>
    <row r="315" spans="1:18" ht="18" customHeight="1">
      <c r="A315" s="88" t="s">
        <v>698</v>
      </c>
      <c r="B315" s="89" t="s">
        <v>699</v>
      </c>
      <c r="C315" s="88" t="s">
        <v>700</v>
      </c>
      <c r="D315" s="87" t="s">
        <v>157</v>
      </c>
      <c r="E315" s="90">
        <v>146</v>
      </c>
      <c r="F315" s="90">
        <v>229</v>
      </c>
      <c r="G315" s="90"/>
      <c r="H315" s="90"/>
      <c r="I315" s="117"/>
      <c r="J315" s="85">
        <v>0</v>
      </c>
      <c r="K315" s="86">
        <f t="shared" si="16"/>
        <v>0</v>
      </c>
      <c r="L315" s="8"/>
      <c r="M315" s="8"/>
      <c r="N315" s="8"/>
      <c r="O315" s="8"/>
      <c r="P315" s="8"/>
      <c r="Q315" s="8"/>
      <c r="R315" s="8"/>
    </row>
    <row r="316" spans="1:18" ht="18" customHeight="1">
      <c r="A316" s="88" t="s">
        <v>701</v>
      </c>
      <c r="B316" s="89" t="s">
        <v>702</v>
      </c>
      <c r="C316" s="88" t="s">
        <v>703</v>
      </c>
      <c r="D316" s="87" t="s">
        <v>157</v>
      </c>
      <c r="E316" s="90">
        <v>146</v>
      </c>
      <c r="F316" s="90">
        <v>229</v>
      </c>
      <c r="G316" s="90"/>
      <c r="H316" s="90"/>
      <c r="I316" s="117"/>
      <c r="J316" s="85">
        <v>0</v>
      </c>
      <c r="K316" s="86">
        <f t="shared" si="16"/>
        <v>0</v>
      </c>
      <c r="L316" s="8"/>
      <c r="M316" s="8"/>
      <c r="N316" s="8"/>
      <c r="O316" s="8"/>
      <c r="P316" s="8"/>
      <c r="Q316" s="8"/>
      <c r="R316" s="8"/>
    </row>
    <row r="317" spans="1:18" ht="18" customHeight="1">
      <c r="A317" s="88" t="s">
        <v>704</v>
      </c>
      <c r="B317" s="89" t="s">
        <v>705</v>
      </c>
      <c r="C317" s="88" t="s">
        <v>706</v>
      </c>
      <c r="D317" s="87" t="s">
        <v>157</v>
      </c>
      <c r="E317" s="90">
        <v>146</v>
      </c>
      <c r="F317" s="90">
        <v>229</v>
      </c>
      <c r="G317" s="90"/>
      <c r="H317" s="90"/>
      <c r="I317" s="117"/>
      <c r="J317" s="85">
        <v>0</v>
      </c>
      <c r="K317" s="86">
        <f t="shared" si="16"/>
        <v>0</v>
      </c>
      <c r="L317" s="8"/>
      <c r="M317" s="8"/>
      <c r="N317" s="8"/>
      <c r="O317" s="8"/>
      <c r="P317" s="8"/>
      <c r="Q317" s="8"/>
      <c r="R317" s="8"/>
    </row>
    <row r="318" spans="1:18" ht="18" customHeight="1">
      <c r="A318" s="88" t="s">
        <v>707</v>
      </c>
      <c r="B318" s="89" t="s">
        <v>708</v>
      </c>
      <c r="C318" s="88" t="s">
        <v>709</v>
      </c>
      <c r="D318" s="87" t="s">
        <v>157</v>
      </c>
      <c r="E318" s="90">
        <v>146</v>
      </c>
      <c r="F318" s="90">
        <v>229</v>
      </c>
      <c r="G318" s="90"/>
      <c r="H318" s="90"/>
      <c r="I318" s="117"/>
      <c r="J318" s="85">
        <v>0</v>
      </c>
      <c r="K318" s="86">
        <f t="shared" si="16"/>
        <v>0</v>
      </c>
      <c r="L318" s="8"/>
      <c r="M318" s="8"/>
      <c r="N318" s="8"/>
      <c r="O318" s="8"/>
      <c r="P318" s="8"/>
      <c r="Q318" s="8"/>
      <c r="R318" s="8"/>
    </row>
    <row r="319" spans="1:18" ht="18" customHeight="1">
      <c r="A319" s="88" t="s">
        <v>710</v>
      </c>
      <c r="B319" s="89" t="s">
        <v>711</v>
      </c>
      <c r="C319" s="88" t="s">
        <v>712</v>
      </c>
      <c r="D319" s="87" t="s">
        <v>157</v>
      </c>
      <c r="E319" s="90">
        <v>146</v>
      </c>
      <c r="F319" s="90">
        <v>229</v>
      </c>
      <c r="G319" s="90"/>
      <c r="H319" s="90"/>
      <c r="I319" s="84"/>
      <c r="J319" s="85">
        <v>0</v>
      </c>
      <c r="K319" s="86">
        <f t="shared" si="16"/>
        <v>0</v>
      </c>
      <c r="L319" s="8"/>
      <c r="M319" s="8"/>
      <c r="N319" s="8"/>
      <c r="O319" s="8"/>
      <c r="P319" s="8"/>
      <c r="Q319" s="8"/>
      <c r="R319" s="8"/>
    </row>
    <row r="320" spans="1:18" ht="18" customHeight="1">
      <c r="A320" s="88" t="s">
        <v>713</v>
      </c>
      <c r="B320" s="89" t="s">
        <v>714</v>
      </c>
      <c r="C320" s="88" t="s">
        <v>715</v>
      </c>
      <c r="D320" s="87" t="s">
        <v>157</v>
      </c>
      <c r="E320" s="90">
        <v>146</v>
      </c>
      <c r="F320" s="90">
        <v>229</v>
      </c>
      <c r="G320" s="90"/>
      <c r="H320" s="90"/>
      <c r="I320" s="84"/>
      <c r="J320" s="85">
        <v>0</v>
      </c>
      <c r="K320" s="86">
        <f t="shared" si="16"/>
        <v>0</v>
      </c>
      <c r="L320" s="8"/>
      <c r="M320" s="8"/>
      <c r="N320" s="8"/>
      <c r="O320" s="8"/>
      <c r="P320" s="8"/>
      <c r="Q320" s="8"/>
      <c r="R320" s="8"/>
    </row>
    <row r="321" spans="1:18" ht="18" customHeight="1">
      <c r="A321" s="166" t="s">
        <v>716</v>
      </c>
      <c r="B321" s="167"/>
      <c r="C321" s="167"/>
      <c r="D321" s="167"/>
      <c r="E321" s="167"/>
      <c r="F321" s="167"/>
      <c r="G321" s="167"/>
      <c r="H321" s="167"/>
      <c r="I321" s="168"/>
      <c r="J321" s="115">
        <v>0</v>
      </c>
      <c r="K321" s="116"/>
      <c r="L321" s="8"/>
      <c r="M321" s="8"/>
      <c r="N321" s="8"/>
      <c r="O321" s="8"/>
      <c r="P321" s="8"/>
      <c r="Q321" s="8"/>
      <c r="R321" s="8"/>
    </row>
    <row r="322" spans="1:18" ht="18" customHeight="1">
      <c r="A322" s="88" t="s">
        <v>717</v>
      </c>
      <c r="B322" s="89" t="s">
        <v>718</v>
      </c>
      <c r="C322" s="88" t="s">
        <v>719</v>
      </c>
      <c r="D322" s="87" t="s">
        <v>100</v>
      </c>
      <c r="E322" s="90">
        <v>180</v>
      </c>
      <c r="F322" s="90">
        <v>252</v>
      </c>
      <c r="G322" s="90"/>
      <c r="H322" s="90"/>
      <c r="I322" s="117"/>
      <c r="J322" s="85">
        <v>0</v>
      </c>
      <c r="K322" s="86">
        <f>J322*E322</f>
        <v>0</v>
      </c>
      <c r="L322" s="8"/>
      <c r="M322" s="8"/>
      <c r="N322" s="8"/>
      <c r="O322" s="8"/>
      <c r="P322" s="8"/>
      <c r="Q322" s="8"/>
      <c r="R322" s="8"/>
    </row>
    <row r="323" spans="1:18" ht="18" customHeight="1">
      <c r="A323" s="88" t="s">
        <v>720</v>
      </c>
      <c r="B323" s="89" t="s">
        <v>721</v>
      </c>
      <c r="C323" s="88" t="s">
        <v>722</v>
      </c>
      <c r="D323" s="87" t="s">
        <v>100</v>
      </c>
      <c r="E323" s="90">
        <v>180</v>
      </c>
      <c r="F323" s="90">
        <v>252</v>
      </c>
      <c r="G323" s="90"/>
      <c r="H323" s="90"/>
      <c r="I323" s="117"/>
      <c r="J323" s="85">
        <v>0</v>
      </c>
      <c r="K323" s="86">
        <f>J323*E323</f>
        <v>0</v>
      </c>
      <c r="L323" s="8"/>
      <c r="M323" s="8"/>
      <c r="N323" s="8"/>
      <c r="O323" s="8"/>
      <c r="P323" s="8"/>
      <c r="Q323" s="8"/>
      <c r="R323" s="8"/>
    </row>
    <row r="324" spans="1:18" ht="18" customHeight="1">
      <c r="A324" s="88" t="s">
        <v>723</v>
      </c>
      <c r="B324" s="89" t="s">
        <v>724</v>
      </c>
      <c r="C324" s="88" t="s">
        <v>725</v>
      </c>
      <c r="D324" s="87" t="s">
        <v>100</v>
      </c>
      <c r="E324" s="90">
        <v>198</v>
      </c>
      <c r="F324" s="90">
        <v>299</v>
      </c>
      <c r="G324" s="90"/>
      <c r="H324" s="90"/>
      <c r="I324" s="117"/>
      <c r="J324" s="85">
        <v>0</v>
      </c>
      <c r="K324" s="86">
        <f>J324*E324</f>
        <v>0</v>
      </c>
      <c r="L324" s="8"/>
      <c r="M324" s="8"/>
      <c r="N324" s="8"/>
      <c r="O324" s="8"/>
      <c r="P324" s="8"/>
      <c r="Q324" s="8"/>
      <c r="R324" s="8"/>
    </row>
    <row r="325" spans="1:18" ht="18" customHeight="1">
      <c r="A325" s="93" t="s">
        <v>726</v>
      </c>
      <c r="B325" s="94" t="s">
        <v>727</v>
      </c>
      <c r="C325" s="93" t="s">
        <v>728</v>
      </c>
      <c r="D325" s="92" t="s">
        <v>100</v>
      </c>
      <c r="E325" s="95">
        <v>180</v>
      </c>
      <c r="F325" s="95">
        <v>252</v>
      </c>
      <c r="G325" s="95"/>
      <c r="H325" s="95"/>
      <c r="I325" s="118"/>
      <c r="J325" s="85">
        <v>0</v>
      </c>
      <c r="K325" s="86">
        <f>J325*E325</f>
        <v>0</v>
      </c>
      <c r="L325" s="8"/>
      <c r="M325" s="8"/>
      <c r="N325" s="8"/>
      <c r="O325" s="8"/>
      <c r="P325" s="8"/>
      <c r="Q325" s="8"/>
      <c r="R325" s="8"/>
    </row>
    <row r="326" spans="1:18" ht="18" customHeight="1">
      <c r="A326" s="88" t="s">
        <v>729</v>
      </c>
      <c r="B326" s="89" t="s">
        <v>730</v>
      </c>
      <c r="C326" s="88" t="s">
        <v>731</v>
      </c>
      <c r="D326" s="87" t="s">
        <v>100</v>
      </c>
      <c r="E326" s="90">
        <v>198</v>
      </c>
      <c r="F326" s="90">
        <v>299</v>
      </c>
      <c r="G326" s="90"/>
      <c r="H326" s="90"/>
      <c r="I326" s="117"/>
      <c r="J326" s="85">
        <v>0</v>
      </c>
      <c r="K326" s="86">
        <f>J326*E326</f>
        <v>0</v>
      </c>
      <c r="L326" s="8"/>
      <c r="M326" s="8"/>
      <c r="N326" s="8"/>
      <c r="O326" s="8"/>
      <c r="P326" s="8"/>
      <c r="Q326" s="8"/>
      <c r="R326" s="8"/>
    </row>
    <row r="327" spans="1:18" ht="18" customHeight="1">
      <c r="A327" s="166" t="s">
        <v>732</v>
      </c>
      <c r="B327" s="167"/>
      <c r="C327" s="167"/>
      <c r="D327" s="167"/>
      <c r="E327" s="167"/>
      <c r="F327" s="167"/>
      <c r="G327" s="167"/>
      <c r="H327" s="167"/>
      <c r="I327" s="168"/>
      <c r="J327" s="115">
        <v>0</v>
      </c>
      <c r="K327" s="116"/>
      <c r="L327" s="8"/>
      <c r="M327" s="8"/>
      <c r="N327" s="8"/>
      <c r="O327" s="8"/>
      <c r="P327" s="8"/>
      <c r="Q327" s="8"/>
      <c r="R327" s="8"/>
    </row>
    <row r="328" spans="1:18" ht="18" customHeight="1">
      <c r="A328" s="88" t="s">
        <v>733</v>
      </c>
      <c r="B328" s="89" t="s">
        <v>734</v>
      </c>
      <c r="C328" s="88" t="s">
        <v>735</v>
      </c>
      <c r="D328" s="87" t="s">
        <v>100</v>
      </c>
      <c r="E328" s="90">
        <v>198</v>
      </c>
      <c r="F328" s="90">
        <v>299</v>
      </c>
      <c r="G328" s="90"/>
      <c r="H328" s="90"/>
      <c r="I328" s="117"/>
      <c r="J328" s="85">
        <v>0</v>
      </c>
      <c r="K328" s="86">
        <f>J328*E328</f>
        <v>0</v>
      </c>
      <c r="L328" s="8"/>
      <c r="M328" s="8"/>
      <c r="N328" s="8"/>
      <c r="O328" s="8"/>
      <c r="P328" s="8"/>
      <c r="Q328" s="8"/>
      <c r="R328" s="8"/>
    </row>
    <row r="329" spans="1:18" ht="18" customHeight="1">
      <c r="A329" s="93" t="s">
        <v>736</v>
      </c>
      <c r="B329" s="94" t="s">
        <v>737</v>
      </c>
      <c r="C329" s="93" t="s">
        <v>738</v>
      </c>
      <c r="D329" s="92" t="s">
        <v>100</v>
      </c>
      <c r="E329" s="95">
        <v>198</v>
      </c>
      <c r="F329" s="95">
        <v>299</v>
      </c>
      <c r="G329" s="95"/>
      <c r="H329" s="95"/>
      <c r="I329" s="118"/>
      <c r="J329" s="85">
        <v>0</v>
      </c>
      <c r="K329" s="86">
        <f>J329*E329</f>
        <v>0</v>
      </c>
      <c r="L329" s="8"/>
      <c r="M329" s="8"/>
      <c r="N329" s="8"/>
      <c r="O329" s="8"/>
      <c r="P329" s="8"/>
      <c r="Q329" s="8"/>
      <c r="R329" s="8"/>
    </row>
    <row r="330" spans="1:18" ht="18" customHeight="1">
      <c r="A330" s="93" t="s">
        <v>739</v>
      </c>
      <c r="B330" s="94" t="s">
        <v>740</v>
      </c>
      <c r="C330" s="93" t="s">
        <v>741</v>
      </c>
      <c r="D330" s="92" t="s">
        <v>100</v>
      </c>
      <c r="E330" s="95">
        <v>198</v>
      </c>
      <c r="F330" s="95">
        <v>299</v>
      </c>
      <c r="G330" s="95"/>
      <c r="H330" s="95"/>
      <c r="I330" s="91"/>
      <c r="J330" s="85">
        <v>0</v>
      </c>
      <c r="K330" s="86">
        <f>J330*E330</f>
        <v>0</v>
      </c>
      <c r="L330" s="8"/>
      <c r="M330" s="8"/>
      <c r="N330" s="8"/>
      <c r="O330" s="8"/>
      <c r="P330" s="8"/>
      <c r="Q330" s="8"/>
      <c r="R330" s="8"/>
    </row>
    <row r="331" spans="1:18" ht="18" customHeight="1">
      <c r="A331" s="166" t="s">
        <v>742</v>
      </c>
      <c r="B331" s="167"/>
      <c r="C331" s="167"/>
      <c r="D331" s="167"/>
      <c r="E331" s="167"/>
      <c r="F331" s="167"/>
      <c r="G331" s="167"/>
      <c r="H331" s="167"/>
      <c r="I331" s="168"/>
      <c r="J331" s="115">
        <v>0</v>
      </c>
      <c r="K331" s="116"/>
      <c r="L331" s="8"/>
      <c r="M331" s="8"/>
      <c r="N331" s="8"/>
      <c r="O331" s="8"/>
      <c r="P331" s="8"/>
      <c r="Q331" s="8"/>
      <c r="R331" s="8"/>
    </row>
    <row r="332" spans="1:18" ht="18" customHeight="1">
      <c r="A332" s="88" t="s">
        <v>743</v>
      </c>
      <c r="B332" s="89" t="s">
        <v>744</v>
      </c>
      <c r="C332" s="88" t="s">
        <v>745</v>
      </c>
      <c r="D332" s="87" t="s">
        <v>100</v>
      </c>
      <c r="E332" s="90">
        <v>115</v>
      </c>
      <c r="F332" s="90">
        <v>209</v>
      </c>
      <c r="G332" s="90"/>
      <c r="H332" s="90"/>
      <c r="I332" s="117"/>
      <c r="J332" s="85">
        <v>0</v>
      </c>
      <c r="K332" s="86">
        <f t="shared" ref="K332:K340" si="17">J332*E332</f>
        <v>0</v>
      </c>
      <c r="L332" s="8"/>
      <c r="M332" s="8"/>
      <c r="N332" s="8"/>
      <c r="O332" s="8"/>
      <c r="P332" s="8"/>
      <c r="Q332" s="8"/>
      <c r="R332" s="8"/>
    </row>
    <row r="333" spans="1:18" ht="18" customHeight="1">
      <c r="A333" s="93" t="s">
        <v>746</v>
      </c>
      <c r="B333" s="94" t="s">
        <v>747</v>
      </c>
      <c r="C333" s="93" t="s">
        <v>748</v>
      </c>
      <c r="D333" s="92" t="s">
        <v>100</v>
      </c>
      <c r="E333" s="95">
        <v>115</v>
      </c>
      <c r="F333" s="95">
        <v>209</v>
      </c>
      <c r="G333" s="95"/>
      <c r="H333" s="95"/>
      <c r="I333" s="118"/>
      <c r="J333" s="85">
        <v>0</v>
      </c>
      <c r="K333" s="86">
        <f t="shared" si="17"/>
        <v>0</v>
      </c>
      <c r="L333" s="8"/>
      <c r="M333" s="8"/>
      <c r="N333" s="8"/>
      <c r="O333" s="8"/>
      <c r="P333" s="8"/>
      <c r="Q333" s="8"/>
      <c r="R333" s="8"/>
    </row>
    <row r="334" spans="1:18" ht="18" customHeight="1">
      <c r="A334" s="88" t="s">
        <v>749</v>
      </c>
      <c r="B334" s="89" t="s">
        <v>750</v>
      </c>
      <c r="C334" s="88" t="s">
        <v>751</v>
      </c>
      <c r="D334" s="87" t="s">
        <v>100</v>
      </c>
      <c r="E334" s="90">
        <v>125</v>
      </c>
      <c r="F334" s="90">
        <v>240</v>
      </c>
      <c r="G334" s="90"/>
      <c r="H334" s="90"/>
      <c r="I334" s="117"/>
      <c r="J334" s="85">
        <v>0</v>
      </c>
      <c r="K334" s="86">
        <f t="shared" si="17"/>
        <v>0</v>
      </c>
      <c r="L334" s="8"/>
      <c r="M334" s="8"/>
      <c r="N334" s="8"/>
      <c r="O334" s="8"/>
      <c r="P334" s="8"/>
      <c r="Q334" s="8"/>
      <c r="R334" s="8"/>
    </row>
    <row r="335" spans="1:18" ht="18" customHeight="1">
      <c r="A335" s="88" t="s">
        <v>761</v>
      </c>
      <c r="B335" s="89" t="s">
        <v>762</v>
      </c>
      <c r="C335" s="88" t="s">
        <v>763</v>
      </c>
      <c r="D335" s="87" t="s">
        <v>100</v>
      </c>
      <c r="E335" s="90">
        <v>115</v>
      </c>
      <c r="F335" s="90">
        <v>209</v>
      </c>
      <c r="G335" s="90"/>
      <c r="H335" s="90"/>
      <c r="I335" s="84"/>
      <c r="J335" s="85">
        <v>0</v>
      </c>
      <c r="K335" s="86">
        <f t="shared" si="17"/>
        <v>0</v>
      </c>
      <c r="L335" s="8"/>
      <c r="M335" s="8"/>
      <c r="N335" s="8"/>
      <c r="O335" s="8"/>
      <c r="P335" s="8"/>
      <c r="Q335" s="8"/>
      <c r="R335" s="8"/>
    </row>
    <row r="336" spans="1:18" ht="18" customHeight="1">
      <c r="A336" s="88" t="s">
        <v>764</v>
      </c>
      <c r="B336" s="89" t="s">
        <v>765</v>
      </c>
      <c r="C336" s="88" t="s">
        <v>766</v>
      </c>
      <c r="D336" s="87" t="s">
        <v>100</v>
      </c>
      <c r="E336" s="90">
        <v>115</v>
      </c>
      <c r="F336" s="90">
        <v>209</v>
      </c>
      <c r="G336" s="90"/>
      <c r="H336" s="90"/>
      <c r="I336" s="84"/>
      <c r="J336" s="85">
        <v>0</v>
      </c>
      <c r="K336" s="86">
        <f t="shared" si="17"/>
        <v>0</v>
      </c>
      <c r="L336" s="8"/>
      <c r="M336" s="8"/>
      <c r="N336" s="8"/>
      <c r="O336" s="8"/>
      <c r="P336" s="8"/>
      <c r="Q336" s="8"/>
      <c r="R336" s="8"/>
    </row>
    <row r="337" spans="1:18" ht="18" customHeight="1">
      <c r="A337" s="88" t="s">
        <v>767</v>
      </c>
      <c r="B337" s="89" t="s">
        <v>768</v>
      </c>
      <c r="C337" s="88" t="s">
        <v>769</v>
      </c>
      <c r="D337" s="87" t="s">
        <v>100</v>
      </c>
      <c r="E337" s="90">
        <v>104</v>
      </c>
      <c r="F337" s="90">
        <v>199</v>
      </c>
      <c r="G337" s="90"/>
      <c r="H337" s="90"/>
      <c r="I337" s="117"/>
      <c r="J337" s="85">
        <v>0</v>
      </c>
      <c r="K337" s="86">
        <f t="shared" si="17"/>
        <v>0</v>
      </c>
      <c r="L337" s="8"/>
      <c r="M337" s="8"/>
      <c r="N337" s="8"/>
      <c r="O337" s="8"/>
      <c r="P337" s="8"/>
      <c r="Q337" s="8"/>
      <c r="R337" s="8"/>
    </row>
    <row r="338" spans="1:18" ht="18" customHeight="1">
      <c r="A338" s="88" t="s">
        <v>770</v>
      </c>
      <c r="B338" s="89" t="s">
        <v>771</v>
      </c>
      <c r="C338" s="88" t="s">
        <v>772</v>
      </c>
      <c r="D338" s="87" t="s">
        <v>100</v>
      </c>
      <c r="E338" s="90">
        <v>115</v>
      </c>
      <c r="F338" s="90">
        <v>209</v>
      </c>
      <c r="G338" s="90"/>
      <c r="H338" s="90"/>
      <c r="I338" s="117"/>
      <c r="J338" s="85">
        <v>0</v>
      </c>
      <c r="K338" s="86">
        <f t="shared" si="17"/>
        <v>0</v>
      </c>
      <c r="L338" s="8"/>
      <c r="M338" s="8"/>
      <c r="N338" s="8"/>
      <c r="O338" s="8"/>
      <c r="P338" s="8"/>
      <c r="Q338" s="8"/>
      <c r="R338" s="8"/>
    </row>
    <row r="339" spans="1:18" ht="18" customHeight="1">
      <c r="A339" s="88" t="s">
        <v>773</v>
      </c>
      <c r="B339" s="89" t="s">
        <v>774</v>
      </c>
      <c r="C339" s="88" t="s">
        <v>775</v>
      </c>
      <c r="D339" s="87" t="s">
        <v>100</v>
      </c>
      <c r="E339" s="90">
        <v>115</v>
      </c>
      <c r="F339" s="90">
        <v>209</v>
      </c>
      <c r="G339" s="90"/>
      <c r="H339" s="90"/>
      <c r="I339" s="117"/>
      <c r="J339" s="85">
        <v>0</v>
      </c>
      <c r="K339" s="86">
        <f t="shared" si="17"/>
        <v>0</v>
      </c>
      <c r="L339" s="8"/>
      <c r="M339" s="8"/>
      <c r="N339" s="8"/>
      <c r="O339" s="8"/>
      <c r="P339" s="8"/>
      <c r="Q339" s="8"/>
      <c r="R339" s="8"/>
    </row>
    <row r="340" spans="1:18" ht="18" customHeight="1">
      <c r="A340" s="88" t="s">
        <v>776</v>
      </c>
      <c r="B340" s="89" t="s">
        <v>777</v>
      </c>
      <c r="C340" s="88" t="s">
        <v>778</v>
      </c>
      <c r="D340" s="87" t="s">
        <v>100</v>
      </c>
      <c r="E340" s="90">
        <v>115</v>
      </c>
      <c r="F340" s="90">
        <v>209</v>
      </c>
      <c r="G340" s="90"/>
      <c r="H340" s="90"/>
      <c r="I340" s="117"/>
      <c r="J340" s="85">
        <v>0</v>
      </c>
      <c r="K340" s="86">
        <f t="shared" si="17"/>
        <v>0</v>
      </c>
      <c r="L340" s="8"/>
      <c r="M340" s="8"/>
      <c r="N340" s="8"/>
      <c r="O340" s="8"/>
      <c r="P340" s="8"/>
      <c r="Q340" s="8"/>
      <c r="R340" s="8"/>
    </row>
    <row r="341" spans="1:18" ht="18" customHeight="1">
      <c r="A341" s="166" t="s">
        <v>779</v>
      </c>
      <c r="B341" s="167"/>
      <c r="C341" s="167"/>
      <c r="D341" s="167"/>
      <c r="E341" s="167"/>
      <c r="F341" s="167"/>
      <c r="G341" s="167"/>
      <c r="H341" s="167"/>
      <c r="I341" s="168"/>
      <c r="J341" s="115">
        <v>0</v>
      </c>
      <c r="K341" s="116"/>
      <c r="L341" s="8"/>
      <c r="M341" s="8"/>
      <c r="N341" s="8"/>
      <c r="O341" s="8"/>
      <c r="P341" s="8"/>
      <c r="Q341" s="8"/>
      <c r="R341" s="8"/>
    </row>
    <row r="342" spans="1:18" ht="18" customHeight="1">
      <c r="A342" s="166" t="s">
        <v>813</v>
      </c>
      <c r="B342" s="167"/>
      <c r="C342" s="167"/>
      <c r="D342" s="167"/>
      <c r="E342" s="167"/>
      <c r="F342" s="167"/>
      <c r="G342" s="167"/>
      <c r="H342" s="167"/>
      <c r="I342" s="168"/>
      <c r="J342" s="115">
        <v>0</v>
      </c>
      <c r="K342" s="116"/>
      <c r="L342" s="8"/>
      <c r="M342" s="8"/>
      <c r="N342" s="8"/>
      <c r="O342" s="8"/>
      <c r="P342" s="8"/>
      <c r="Q342" s="8"/>
      <c r="R342" s="8"/>
    </row>
    <row r="343" spans="1:18" ht="18" customHeight="1">
      <c r="A343" s="88" t="s">
        <v>814</v>
      </c>
      <c r="B343" s="89" t="s">
        <v>815</v>
      </c>
      <c r="C343" s="88" t="s">
        <v>816</v>
      </c>
      <c r="D343" s="87" t="s">
        <v>157</v>
      </c>
      <c r="E343" s="90">
        <v>104</v>
      </c>
      <c r="F343" s="90">
        <v>174</v>
      </c>
      <c r="G343" s="90"/>
      <c r="H343" s="90"/>
      <c r="I343" s="117"/>
      <c r="J343" s="85">
        <v>0</v>
      </c>
      <c r="K343" s="86">
        <f t="shared" ref="K343:K350" si="18">J343*E343</f>
        <v>0</v>
      </c>
      <c r="L343" s="8"/>
      <c r="M343" s="8"/>
      <c r="N343" s="8"/>
      <c r="O343" s="8"/>
      <c r="P343" s="8"/>
      <c r="Q343" s="8"/>
      <c r="R343" s="8"/>
    </row>
    <row r="344" spans="1:18" ht="18" customHeight="1">
      <c r="A344" s="88" t="s">
        <v>817</v>
      </c>
      <c r="B344" s="89" t="s">
        <v>818</v>
      </c>
      <c r="C344" s="88" t="s">
        <v>819</v>
      </c>
      <c r="D344" s="87" t="s">
        <v>157</v>
      </c>
      <c r="E344" s="90">
        <v>104</v>
      </c>
      <c r="F344" s="90">
        <v>174</v>
      </c>
      <c r="G344" s="90"/>
      <c r="H344" s="90"/>
      <c r="I344" s="117"/>
      <c r="J344" s="85">
        <v>0</v>
      </c>
      <c r="K344" s="86">
        <f t="shared" si="18"/>
        <v>0</v>
      </c>
      <c r="L344" s="8"/>
      <c r="M344" s="8"/>
      <c r="N344" s="8"/>
      <c r="O344" s="8"/>
      <c r="P344" s="8"/>
      <c r="Q344" s="8"/>
      <c r="R344" s="8"/>
    </row>
    <row r="345" spans="1:18" ht="18" customHeight="1">
      <c r="A345" s="88" t="s">
        <v>820</v>
      </c>
      <c r="B345" s="89" t="s">
        <v>821</v>
      </c>
      <c r="C345" s="88" t="s">
        <v>822</v>
      </c>
      <c r="D345" s="87" t="s">
        <v>157</v>
      </c>
      <c r="E345" s="90">
        <v>104</v>
      </c>
      <c r="F345" s="90">
        <v>174</v>
      </c>
      <c r="G345" s="90"/>
      <c r="H345" s="90"/>
      <c r="I345" s="117"/>
      <c r="J345" s="85">
        <v>0</v>
      </c>
      <c r="K345" s="86">
        <f t="shared" si="18"/>
        <v>0</v>
      </c>
      <c r="L345" s="8"/>
      <c r="M345" s="8"/>
      <c r="N345" s="8"/>
      <c r="O345" s="8"/>
      <c r="P345" s="8"/>
      <c r="Q345" s="8"/>
      <c r="R345" s="8"/>
    </row>
    <row r="346" spans="1:18" ht="18" customHeight="1">
      <c r="A346" s="88" t="s">
        <v>823</v>
      </c>
      <c r="B346" s="89" t="s">
        <v>824</v>
      </c>
      <c r="C346" s="88" t="s">
        <v>825</v>
      </c>
      <c r="D346" s="87" t="s">
        <v>157</v>
      </c>
      <c r="E346" s="90">
        <v>104</v>
      </c>
      <c r="F346" s="90">
        <v>174</v>
      </c>
      <c r="G346" s="90"/>
      <c r="H346" s="90"/>
      <c r="I346" s="117"/>
      <c r="J346" s="85">
        <v>0</v>
      </c>
      <c r="K346" s="86">
        <f t="shared" si="18"/>
        <v>0</v>
      </c>
      <c r="L346" s="8"/>
      <c r="M346" s="8"/>
      <c r="N346" s="8"/>
      <c r="O346" s="8"/>
      <c r="P346" s="8"/>
      <c r="Q346" s="8"/>
      <c r="R346" s="8"/>
    </row>
    <row r="347" spans="1:18" ht="18" customHeight="1">
      <c r="A347" s="88" t="s">
        <v>826</v>
      </c>
      <c r="B347" s="89" t="s">
        <v>827</v>
      </c>
      <c r="C347" s="88" t="s">
        <v>828</v>
      </c>
      <c r="D347" s="87" t="s">
        <v>157</v>
      </c>
      <c r="E347" s="90">
        <v>104</v>
      </c>
      <c r="F347" s="90">
        <v>174</v>
      </c>
      <c r="G347" s="90"/>
      <c r="H347" s="90"/>
      <c r="I347" s="117"/>
      <c r="J347" s="85">
        <v>0</v>
      </c>
      <c r="K347" s="86">
        <f t="shared" si="18"/>
        <v>0</v>
      </c>
      <c r="L347" s="8"/>
      <c r="M347" s="8"/>
      <c r="N347" s="8"/>
      <c r="O347" s="8"/>
      <c r="P347" s="8"/>
      <c r="Q347" s="8"/>
      <c r="R347" s="8"/>
    </row>
    <row r="348" spans="1:18" ht="18" customHeight="1">
      <c r="A348" s="88" t="s">
        <v>829</v>
      </c>
      <c r="B348" s="89" t="s">
        <v>830</v>
      </c>
      <c r="C348" s="88" t="s">
        <v>831</v>
      </c>
      <c r="D348" s="87" t="s">
        <v>157</v>
      </c>
      <c r="E348" s="90">
        <v>104</v>
      </c>
      <c r="F348" s="90">
        <v>174</v>
      </c>
      <c r="G348" s="90"/>
      <c r="H348" s="90"/>
      <c r="I348" s="117"/>
      <c r="J348" s="85">
        <v>0</v>
      </c>
      <c r="K348" s="86">
        <f t="shared" si="18"/>
        <v>0</v>
      </c>
      <c r="L348" s="8"/>
      <c r="M348" s="8"/>
      <c r="N348" s="8"/>
      <c r="O348" s="8"/>
      <c r="P348" s="8"/>
      <c r="Q348" s="8"/>
      <c r="R348" s="8"/>
    </row>
    <row r="349" spans="1:18" ht="18" customHeight="1">
      <c r="A349" s="88" t="s">
        <v>832</v>
      </c>
      <c r="B349" s="89" t="s">
        <v>833</v>
      </c>
      <c r="C349" s="88" t="s">
        <v>834</v>
      </c>
      <c r="D349" s="87" t="s">
        <v>157</v>
      </c>
      <c r="E349" s="90">
        <v>104</v>
      </c>
      <c r="F349" s="90">
        <v>174</v>
      </c>
      <c r="G349" s="90"/>
      <c r="H349" s="90"/>
      <c r="I349" s="117"/>
      <c r="J349" s="85">
        <v>0</v>
      </c>
      <c r="K349" s="86">
        <f t="shared" si="18"/>
        <v>0</v>
      </c>
      <c r="L349" s="8"/>
      <c r="M349" s="8"/>
      <c r="N349" s="8"/>
      <c r="O349" s="8"/>
      <c r="P349" s="8"/>
      <c r="Q349" s="8"/>
      <c r="R349" s="8"/>
    </row>
    <row r="350" spans="1:18" ht="18" customHeight="1">
      <c r="A350" s="88" t="s">
        <v>835</v>
      </c>
      <c r="B350" s="89" t="s">
        <v>836</v>
      </c>
      <c r="C350" s="88" t="s">
        <v>837</v>
      </c>
      <c r="D350" s="87" t="s">
        <v>157</v>
      </c>
      <c r="E350" s="90">
        <v>104</v>
      </c>
      <c r="F350" s="90">
        <v>174</v>
      </c>
      <c r="G350" s="90"/>
      <c r="H350" s="90"/>
      <c r="I350" s="117"/>
      <c r="J350" s="85">
        <v>0</v>
      </c>
      <c r="K350" s="86">
        <f t="shared" si="18"/>
        <v>0</v>
      </c>
      <c r="L350" s="8"/>
      <c r="M350" s="8"/>
      <c r="N350" s="8"/>
      <c r="O350" s="8"/>
      <c r="P350" s="8"/>
      <c r="Q350" s="8"/>
      <c r="R350" s="8"/>
    </row>
    <row r="351" spans="1:18" ht="18" customHeight="1">
      <c r="A351" s="166" t="s">
        <v>838</v>
      </c>
      <c r="B351" s="167"/>
      <c r="C351" s="167"/>
      <c r="D351" s="167"/>
      <c r="E351" s="167"/>
      <c r="F351" s="167"/>
      <c r="G351" s="167"/>
      <c r="H351" s="167"/>
      <c r="I351" s="168"/>
      <c r="J351" s="115">
        <v>0</v>
      </c>
      <c r="K351" s="116"/>
      <c r="L351" s="8"/>
      <c r="M351" s="8"/>
      <c r="N351" s="8"/>
      <c r="O351" s="8"/>
      <c r="P351" s="8"/>
      <c r="Q351" s="8"/>
      <c r="R351" s="8"/>
    </row>
    <row r="352" spans="1:18" ht="18" customHeight="1">
      <c r="A352" s="88" t="s">
        <v>839</v>
      </c>
      <c r="B352" s="89" t="s">
        <v>840</v>
      </c>
      <c r="C352" s="88" t="s">
        <v>841</v>
      </c>
      <c r="D352" s="87" t="s">
        <v>157</v>
      </c>
      <c r="E352" s="90">
        <v>115</v>
      </c>
      <c r="F352" s="90">
        <v>192</v>
      </c>
      <c r="G352" s="90"/>
      <c r="H352" s="90"/>
      <c r="I352" s="84"/>
      <c r="J352" s="85">
        <v>0</v>
      </c>
      <c r="K352" s="86">
        <f>J352*E352</f>
        <v>0</v>
      </c>
      <c r="L352" s="8"/>
      <c r="M352" s="8"/>
      <c r="N352" s="8"/>
      <c r="O352" s="8"/>
      <c r="P352" s="8"/>
      <c r="Q352" s="8"/>
      <c r="R352" s="8"/>
    </row>
    <row r="353" spans="1:18" ht="18" customHeight="1">
      <c r="A353" s="88" t="s">
        <v>842</v>
      </c>
      <c r="B353" s="89" t="s">
        <v>843</v>
      </c>
      <c r="C353" s="88" t="s">
        <v>844</v>
      </c>
      <c r="D353" s="87" t="s">
        <v>157</v>
      </c>
      <c r="E353" s="90">
        <v>115</v>
      </c>
      <c r="F353" s="90">
        <v>192</v>
      </c>
      <c r="G353" s="90"/>
      <c r="H353" s="90"/>
      <c r="I353" s="84"/>
      <c r="J353" s="85">
        <v>0</v>
      </c>
      <c r="K353" s="86">
        <f>J353*E353</f>
        <v>0</v>
      </c>
      <c r="L353" s="8"/>
      <c r="M353" s="8"/>
      <c r="N353" s="8"/>
      <c r="O353" s="8"/>
      <c r="P353" s="8"/>
      <c r="Q353" s="8"/>
      <c r="R353" s="8"/>
    </row>
    <row r="354" spans="1:18" ht="18" customHeight="1">
      <c r="A354" s="93" t="s">
        <v>845</v>
      </c>
      <c r="B354" s="94" t="s">
        <v>846</v>
      </c>
      <c r="C354" s="93" t="s">
        <v>847</v>
      </c>
      <c r="D354" s="92" t="s">
        <v>157</v>
      </c>
      <c r="E354" s="95">
        <v>115</v>
      </c>
      <c r="F354" s="95">
        <v>192</v>
      </c>
      <c r="G354" s="95"/>
      <c r="H354" s="95"/>
      <c r="I354" s="118"/>
      <c r="J354" s="85">
        <v>0</v>
      </c>
      <c r="K354" s="86">
        <f>J354*E354</f>
        <v>0</v>
      </c>
      <c r="L354" s="8"/>
      <c r="M354" s="8"/>
      <c r="N354" s="8"/>
      <c r="O354" s="8"/>
      <c r="P354" s="8"/>
      <c r="Q354" s="8"/>
      <c r="R354" s="8"/>
    </row>
    <row r="355" spans="1:18" ht="18" customHeight="1">
      <c r="A355" s="93" t="s">
        <v>848</v>
      </c>
      <c r="B355" s="94" t="s">
        <v>849</v>
      </c>
      <c r="C355" s="93" t="s">
        <v>850</v>
      </c>
      <c r="D355" s="92" t="s">
        <v>157</v>
      </c>
      <c r="E355" s="95">
        <v>115</v>
      </c>
      <c r="F355" s="95">
        <v>192</v>
      </c>
      <c r="G355" s="95"/>
      <c r="H355" s="95"/>
      <c r="I355" s="118"/>
      <c r="J355" s="85">
        <v>0</v>
      </c>
      <c r="K355" s="86">
        <f>J355*E355</f>
        <v>0</v>
      </c>
      <c r="L355" s="8"/>
      <c r="M355" s="8"/>
      <c r="N355" s="8"/>
      <c r="O355" s="8"/>
      <c r="P355" s="8"/>
      <c r="Q355" s="8"/>
      <c r="R355" s="8"/>
    </row>
    <row r="356" spans="1:18" ht="18" customHeight="1">
      <c r="A356" s="88" t="s">
        <v>860</v>
      </c>
      <c r="B356" s="89" t="s">
        <v>861</v>
      </c>
      <c r="C356" s="88" t="s">
        <v>862</v>
      </c>
      <c r="D356" s="87" t="s">
        <v>157</v>
      </c>
      <c r="E356" s="90">
        <v>115</v>
      </c>
      <c r="F356" s="90">
        <v>192</v>
      </c>
      <c r="G356" s="90"/>
      <c r="H356" s="90"/>
      <c r="I356" s="117"/>
      <c r="J356" s="85">
        <v>0</v>
      </c>
      <c r="K356" s="86">
        <f>J356*E356</f>
        <v>0</v>
      </c>
      <c r="L356" s="8"/>
      <c r="M356" s="8"/>
      <c r="N356" s="8"/>
      <c r="O356" s="8"/>
      <c r="P356" s="8"/>
      <c r="Q356" s="8"/>
      <c r="R356" s="8"/>
    </row>
    <row r="357" spans="1:18" ht="18" customHeight="1">
      <c r="A357" s="166" t="s">
        <v>863</v>
      </c>
      <c r="B357" s="167"/>
      <c r="C357" s="167"/>
      <c r="D357" s="167"/>
      <c r="E357" s="167"/>
      <c r="F357" s="167"/>
      <c r="G357" s="167"/>
      <c r="H357" s="167"/>
      <c r="I357" s="168"/>
      <c r="J357" s="115">
        <v>0</v>
      </c>
      <c r="K357" s="116"/>
      <c r="L357" s="8"/>
      <c r="M357" s="8"/>
      <c r="N357" s="8"/>
      <c r="O357" s="8"/>
      <c r="P357" s="8"/>
      <c r="Q357" s="8"/>
      <c r="R357" s="8"/>
    </row>
    <row r="358" spans="1:18" ht="18" customHeight="1">
      <c r="A358" s="88" t="s">
        <v>864</v>
      </c>
      <c r="B358" s="89" t="s">
        <v>865</v>
      </c>
      <c r="C358" s="88" t="s">
        <v>866</v>
      </c>
      <c r="D358" s="87" t="s">
        <v>80</v>
      </c>
      <c r="E358" s="90">
        <v>125</v>
      </c>
      <c r="F358" s="90">
        <v>198</v>
      </c>
      <c r="G358" s="90"/>
      <c r="H358" s="90"/>
      <c r="I358" s="117"/>
      <c r="J358" s="85">
        <v>0</v>
      </c>
      <c r="K358" s="86">
        <f t="shared" ref="K358:K365" si="19">J358*E358</f>
        <v>0</v>
      </c>
      <c r="L358" s="8"/>
      <c r="M358" s="8"/>
      <c r="N358" s="8"/>
      <c r="O358" s="8"/>
      <c r="P358" s="8"/>
      <c r="Q358" s="8"/>
      <c r="R358" s="8"/>
    </row>
    <row r="359" spans="1:18" ht="18" customHeight="1">
      <c r="A359" s="93" t="s">
        <v>867</v>
      </c>
      <c r="B359" s="94" t="s">
        <v>868</v>
      </c>
      <c r="C359" s="93" t="s">
        <v>869</v>
      </c>
      <c r="D359" s="92" t="s">
        <v>80</v>
      </c>
      <c r="E359" s="95">
        <v>125</v>
      </c>
      <c r="F359" s="95">
        <v>198</v>
      </c>
      <c r="G359" s="95"/>
      <c r="H359" s="95"/>
      <c r="I359" s="118"/>
      <c r="J359" s="85">
        <v>0</v>
      </c>
      <c r="K359" s="86">
        <f t="shared" si="19"/>
        <v>0</v>
      </c>
      <c r="L359" s="8"/>
      <c r="M359" s="8"/>
      <c r="N359" s="8"/>
      <c r="O359" s="8"/>
      <c r="P359" s="8"/>
      <c r="Q359" s="8"/>
      <c r="R359" s="8"/>
    </row>
    <row r="360" spans="1:18" ht="18" customHeight="1">
      <c r="A360" s="88" t="s">
        <v>870</v>
      </c>
      <c r="B360" s="89" t="s">
        <v>871</v>
      </c>
      <c r="C360" s="88" t="s">
        <v>872</v>
      </c>
      <c r="D360" s="87" t="s">
        <v>80</v>
      </c>
      <c r="E360" s="90">
        <v>125</v>
      </c>
      <c r="F360" s="90">
        <v>198</v>
      </c>
      <c r="G360" s="90"/>
      <c r="H360" s="90"/>
      <c r="I360" s="117"/>
      <c r="J360" s="85">
        <v>0</v>
      </c>
      <c r="K360" s="86">
        <f t="shared" si="19"/>
        <v>0</v>
      </c>
      <c r="L360" s="8"/>
      <c r="M360" s="8"/>
      <c r="N360" s="8"/>
      <c r="O360" s="8"/>
      <c r="P360" s="8"/>
      <c r="Q360" s="8"/>
      <c r="R360" s="8"/>
    </row>
    <row r="361" spans="1:18" ht="18" customHeight="1">
      <c r="A361" s="88" t="s">
        <v>873</v>
      </c>
      <c r="B361" s="89" t="s">
        <v>874</v>
      </c>
      <c r="C361" s="88" t="s">
        <v>875</v>
      </c>
      <c r="D361" s="87" t="s">
        <v>80</v>
      </c>
      <c r="E361" s="90">
        <v>125</v>
      </c>
      <c r="F361" s="90">
        <v>198</v>
      </c>
      <c r="G361" s="90"/>
      <c r="H361" s="90"/>
      <c r="I361" s="117"/>
      <c r="J361" s="85">
        <v>0</v>
      </c>
      <c r="K361" s="86">
        <f t="shared" si="19"/>
        <v>0</v>
      </c>
      <c r="L361" s="8"/>
      <c r="M361" s="8"/>
      <c r="N361" s="8"/>
      <c r="O361" s="8"/>
      <c r="P361" s="8"/>
      <c r="Q361" s="8"/>
      <c r="R361" s="8"/>
    </row>
    <row r="362" spans="1:18" ht="18" customHeight="1">
      <c r="A362" s="88" t="s">
        <v>876</v>
      </c>
      <c r="B362" s="89" t="s">
        <v>877</v>
      </c>
      <c r="C362" s="88" t="s">
        <v>878</v>
      </c>
      <c r="D362" s="87" t="s">
        <v>80</v>
      </c>
      <c r="E362" s="90">
        <v>125</v>
      </c>
      <c r="F362" s="90">
        <v>198</v>
      </c>
      <c r="G362" s="90"/>
      <c r="H362" s="90"/>
      <c r="I362" s="117"/>
      <c r="J362" s="85">
        <v>0</v>
      </c>
      <c r="K362" s="86">
        <f t="shared" si="19"/>
        <v>0</v>
      </c>
      <c r="L362" s="8"/>
      <c r="M362" s="8"/>
      <c r="N362" s="8"/>
      <c r="O362" s="8"/>
      <c r="P362" s="8"/>
      <c r="Q362" s="8"/>
      <c r="R362" s="8"/>
    </row>
    <row r="363" spans="1:18" ht="18" customHeight="1">
      <c r="A363" s="88" t="s">
        <v>879</v>
      </c>
      <c r="B363" s="89" t="s">
        <v>880</v>
      </c>
      <c r="C363" s="88" t="s">
        <v>881</v>
      </c>
      <c r="D363" s="87" t="s">
        <v>80</v>
      </c>
      <c r="E363" s="90">
        <v>125</v>
      </c>
      <c r="F363" s="90">
        <v>198</v>
      </c>
      <c r="G363" s="90"/>
      <c r="H363" s="90"/>
      <c r="I363" s="117"/>
      <c r="J363" s="85">
        <v>0</v>
      </c>
      <c r="K363" s="86">
        <f t="shared" si="19"/>
        <v>0</v>
      </c>
      <c r="L363" s="8"/>
      <c r="M363" s="8"/>
      <c r="N363" s="8"/>
      <c r="O363" s="8"/>
      <c r="P363" s="8"/>
      <c r="Q363" s="8"/>
      <c r="R363" s="8"/>
    </row>
    <row r="364" spans="1:18" ht="18" customHeight="1">
      <c r="A364" s="88" t="s">
        <v>882</v>
      </c>
      <c r="B364" s="89" t="s">
        <v>883</v>
      </c>
      <c r="C364" s="88" t="s">
        <v>884</v>
      </c>
      <c r="D364" s="87" t="s">
        <v>80</v>
      </c>
      <c r="E364" s="90">
        <v>125</v>
      </c>
      <c r="F364" s="90">
        <v>198</v>
      </c>
      <c r="G364" s="90"/>
      <c r="H364" s="90"/>
      <c r="I364" s="117"/>
      <c r="J364" s="85">
        <v>0</v>
      </c>
      <c r="K364" s="86">
        <f t="shared" si="19"/>
        <v>0</v>
      </c>
      <c r="L364" s="8"/>
      <c r="M364" s="8"/>
      <c r="N364" s="8"/>
      <c r="O364" s="8"/>
      <c r="P364" s="8"/>
      <c r="Q364" s="8"/>
      <c r="R364" s="8"/>
    </row>
    <row r="365" spans="1:18" ht="18" customHeight="1">
      <c r="A365" s="88" t="s">
        <v>885</v>
      </c>
      <c r="B365" s="89" t="s">
        <v>886</v>
      </c>
      <c r="C365" s="88" t="s">
        <v>887</v>
      </c>
      <c r="D365" s="87" t="s">
        <v>80</v>
      </c>
      <c r="E365" s="90">
        <v>125</v>
      </c>
      <c r="F365" s="90">
        <v>198</v>
      </c>
      <c r="G365" s="90"/>
      <c r="H365" s="90"/>
      <c r="I365" s="84"/>
      <c r="J365" s="85">
        <v>0</v>
      </c>
      <c r="K365" s="86">
        <f t="shared" si="19"/>
        <v>0</v>
      </c>
      <c r="L365" s="8"/>
      <c r="M365" s="8"/>
      <c r="N365" s="8"/>
      <c r="O365" s="8"/>
      <c r="P365" s="8"/>
      <c r="Q365" s="8"/>
      <c r="R365" s="8"/>
    </row>
    <row r="366" spans="1:18" ht="18" customHeight="1">
      <c r="A366" s="166" t="s">
        <v>888</v>
      </c>
      <c r="B366" s="167"/>
      <c r="C366" s="167"/>
      <c r="D366" s="167"/>
      <c r="E366" s="167"/>
      <c r="F366" s="167"/>
      <c r="G366" s="167"/>
      <c r="H366" s="167"/>
      <c r="I366" s="168"/>
      <c r="J366" s="115">
        <v>0</v>
      </c>
      <c r="K366" s="116"/>
      <c r="L366" s="8"/>
      <c r="M366" s="8"/>
      <c r="N366" s="8"/>
      <c r="O366" s="8"/>
      <c r="P366" s="8"/>
      <c r="Q366" s="8"/>
      <c r="R366" s="8"/>
    </row>
    <row r="367" spans="1:18" ht="18" customHeight="1">
      <c r="A367" s="88" t="s">
        <v>889</v>
      </c>
      <c r="B367" s="89" t="s">
        <v>890</v>
      </c>
      <c r="C367" s="88" t="s">
        <v>891</v>
      </c>
      <c r="D367" s="87" t="s">
        <v>80</v>
      </c>
      <c r="E367" s="90">
        <v>136</v>
      </c>
      <c r="F367" s="90">
        <v>220</v>
      </c>
      <c r="G367" s="90"/>
      <c r="H367" s="90"/>
      <c r="I367" s="117"/>
      <c r="J367" s="85">
        <v>0</v>
      </c>
      <c r="K367" s="86">
        <f>J367*E367</f>
        <v>0</v>
      </c>
      <c r="L367" s="8"/>
      <c r="M367" s="8"/>
      <c r="N367" s="8"/>
      <c r="O367" s="8"/>
      <c r="P367" s="8"/>
      <c r="Q367" s="8"/>
      <c r="R367" s="8"/>
    </row>
    <row r="368" spans="1:18" ht="18" customHeight="1">
      <c r="A368" s="93" t="s">
        <v>892</v>
      </c>
      <c r="B368" s="94" t="s">
        <v>893</v>
      </c>
      <c r="C368" s="93" t="s">
        <v>894</v>
      </c>
      <c r="D368" s="92" t="s">
        <v>80</v>
      </c>
      <c r="E368" s="95">
        <v>136</v>
      </c>
      <c r="F368" s="95">
        <v>220</v>
      </c>
      <c r="G368" s="95"/>
      <c r="H368" s="95"/>
      <c r="I368" s="118"/>
      <c r="J368" s="85">
        <v>0</v>
      </c>
      <c r="K368" s="86">
        <f>J368*E368</f>
        <v>0</v>
      </c>
      <c r="L368" s="8"/>
      <c r="M368" s="8"/>
      <c r="N368" s="8"/>
      <c r="O368" s="8"/>
      <c r="P368" s="8"/>
      <c r="Q368" s="8"/>
      <c r="R368" s="8"/>
    </row>
    <row r="369" spans="1:18" ht="18" customHeight="1">
      <c r="A369" s="88" t="s">
        <v>895</v>
      </c>
      <c r="B369" s="89" t="s">
        <v>896</v>
      </c>
      <c r="C369" s="88" t="s">
        <v>897</v>
      </c>
      <c r="D369" s="87" t="s">
        <v>80</v>
      </c>
      <c r="E369" s="90">
        <v>136</v>
      </c>
      <c r="F369" s="90">
        <v>220</v>
      </c>
      <c r="G369" s="90"/>
      <c r="H369" s="90"/>
      <c r="I369" s="117"/>
      <c r="J369" s="85">
        <v>0</v>
      </c>
      <c r="K369" s="86">
        <f>J369*E369</f>
        <v>0</v>
      </c>
      <c r="L369" s="8"/>
      <c r="M369" s="8"/>
      <c r="N369" s="8"/>
      <c r="O369" s="8"/>
      <c r="P369" s="8"/>
      <c r="Q369" s="8"/>
      <c r="R369" s="8"/>
    </row>
    <row r="370" spans="1:18" ht="18" customHeight="1">
      <c r="A370" s="88" t="s">
        <v>898</v>
      </c>
      <c r="B370" s="89" t="s">
        <v>899</v>
      </c>
      <c r="C370" s="88" t="s">
        <v>900</v>
      </c>
      <c r="D370" s="87" t="s">
        <v>80</v>
      </c>
      <c r="E370" s="90">
        <v>136</v>
      </c>
      <c r="F370" s="90">
        <v>220</v>
      </c>
      <c r="G370" s="90"/>
      <c r="H370" s="90"/>
      <c r="I370" s="117"/>
      <c r="J370" s="85">
        <v>0</v>
      </c>
      <c r="K370" s="86">
        <f>J370*E370</f>
        <v>0</v>
      </c>
      <c r="L370" s="8"/>
      <c r="M370" s="8"/>
      <c r="N370" s="8"/>
      <c r="O370" s="8"/>
      <c r="P370" s="8"/>
      <c r="Q370" s="8"/>
      <c r="R370" s="8"/>
    </row>
    <row r="371" spans="1:18" ht="18" customHeight="1">
      <c r="A371" s="88" t="s">
        <v>907</v>
      </c>
      <c r="B371" s="89" t="s">
        <v>908</v>
      </c>
      <c r="C371" s="88" t="s">
        <v>909</v>
      </c>
      <c r="D371" s="87" t="s">
        <v>80</v>
      </c>
      <c r="E371" s="90">
        <v>136</v>
      </c>
      <c r="F371" s="90">
        <v>220</v>
      </c>
      <c r="G371" s="90"/>
      <c r="H371" s="90"/>
      <c r="I371" s="117"/>
      <c r="J371" s="85">
        <v>0</v>
      </c>
      <c r="K371" s="86">
        <f>J371*E371</f>
        <v>0</v>
      </c>
      <c r="L371" s="8"/>
      <c r="M371" s="8"/>
      <c r="N371" s="8"/>
      <c r="O371" s="8"/>
      <c r="P371" s="8"/>
      <c r="Q371" s="8"/>
      <c r="R371" s="8"/>
    </row>
    <row r="372" spans="1:18" ht="18" customHeight="1">
      <c r="A372" s="166" t="s">
        <v>913</v>
      </c>
      <c r="B372" s="167"/>
      <c r="C372" s="167"/>
      <c r="D372" s="167"/>
      <c r="E372" s="167"/>
      <c r="F372" s="167"/>
      <c r="G372" s="167"/>
      <c r="H372" s="167"/>
      <c r="I372" s="168"/>
      <c r="J372" s="115">
        <v>0</v>
      </c>
      <c r="K372" s="116"/>
      <c r="L372" s="8"/>
      <c r="M372" s="8"/>
      <c r="N372" s="8"/>
      <c r="O372" s="8"/>
      <c r="P372" s="8"/>
      <c r="Q372" s="8"/>
      <c r="R372" s="8"/>
    </row>
    <row r="373" spans="1:18" ht="18" customHeight="1">
      <c r="A373" s="88" t="s">
        <v>924</v>
      </c>
      <c r="B373" s="89" t="s">
        <v>925</v>
      </c>
      <c r="C373" s="88" t="s">
        <v>926</v>
      </c>
      <c r="D373" s="87" t="s">
        <v>917</v>
      </c>
      <c r="E373" s="90">
        <v>104</v>
      </c>
      <c r="F373" s="90">
        <v>174</v>
      </c>
      <c r="G373" s="90"/>
      <c r="H373" s="90"/>
      <c r="I373" s="117"/>
      <c r="J373" s="85">
        <v>0</v>
      </c>
      <c r="K373" s="86">
        <f>J373*E373</f>
        <v>0</v>
      </c>
      <c r="L373" s="8"/>
      <c r="M373" s="8"/>
      <c r="N373" s="8"/>
      <c r="O373" s="8"/>
      <c r="P373" s="8"/>
      <c r="Q373" s="8"/>
      <c r="R373" s="8"/>
    </row>
    <row r="374" spans="1:18" ht="18" customHeight="1">
      <c r="A374" s="166" t="s">
        <v>933</v>
      </c>
      <c r="B374" s="167"/>
      <c r="C374" s="167"/>
      <c r="D374" s="167"/>
      <c r="E374" s="167"/>
      <c r="F374" s="167"/>
      <c r="G374" s="167"/>
      <c r="H374" s="167"/>
      <c r="I374" s="168"/>
      <c r="J374" s="115">
        <v>0</v>
      </c>
      <c r="K374" s="116"/>
      <c r="L374" s="8"/>
      <c r="M374" s="8"/>
      <c r="N374" s="8"/>
      <c r="O374" s="8"/>
      <c r="P374" s="8"/>
      <c r="Q374" s="8"/>
      <c r="R374" s="8"/>
    </row>
    <row r="375" spans="1:18" ht="18" customHeight="1">
      <c r="A375" s="88" t="s">
        <v>934</v>
      </c>
      <c r="B375" s="89" t="s">
        <v>935</v>
      </c>
      <c r="C375" s="88" t="s">
        <v>936</v>
      </c>
      <c r="D375" s="87" t="s">
        <v>937</v>
      </c>
      <c r="E375" s="90">
        <v>104</v>
      </c>
      <c r="F375" s="90">
        <v>174</v>
      </c>
      <c r="G375" s="90"/>
      <c r="H375" s="90"/>
      <c r="I375" s="117"/>
      <c r="J375" s="85">
        <v>0</v>
      </c>
      <c r="K375" s="86">
        <f t="shared" ref="K375:K382" si="20">J375*E375</f>
        <v>0</v>
      </c>
      <c r="L375" s="8"/>
      <c r="M375" s="8"/>
      <c r="N375" s="8"/>
      <c r="O375" s="8"/>
      <c r="P375" s="8"/>
      <c r="Q375" s="8"/>
      <c r="R375" s="8"/>
    </row>
    <row r="376" spans="1:18" ht="18" customHeight="1">
      <c r="A376" s="93" t="s">
        <v>938</v>
      </c>
      <c r="B376" s="94" t="s">
        <v>939</v>
      </c>
      <c r="C376" s="93" t="s">
        <v>940</v>
      </c>
      <c r="D376" s="92" t="s">
        <v>937</v>
      </c>
      <c r="E376" s="95">
        <v>104</v>
      </c>
      <c r="F376" s="95">
        <v>174</v>
      </c>
      <c r="G376" s="95"/>
      <c r="H376" s="95"/>
      <c r="I376" s="118"/>
      <c r="J376" s="85">
        <v>0</v>
      </c>
      <c r="K376" s="86">
        <f t="shared" si="20"/>
        <v>0</v>
      </c>
      <c r="L376" s="8"/>
      <c r="M376" s="8"/>
      <c r="N376" s="8"/>
      <c r="O376" s="8"/>
      <c r="P376" s="8"/>
      <c r="Q376" s="8"/>
      <c r="R376" s="8"/>
    </row>
    <row r="377" spans="1:18" ht="18" customHeight="1">
      <c r="A377" s="88" t="s">
        <v>941</v>
      </c>
      <c r="B377" s="89" t="s">
        <v>942</v>
      </c>
      <c r="C377" s="88" t="s">
        <v>943</v>
      </c>
      <c r="D377" s="87" t="s">
        <v>937</v>
      </c>
      <c r="E377" s="90">
        <v>104</v>
      </c>
      <c r="F377" s="90">
        <v>174</v>
      </c>
      <c r="G377" s="90"/>
      <c r="H377" s="90"/>
      <c r="I377" s="84"/>
      <c r="J377" s="85">
        <v>0</v>
      </c>
      <c r="K377" s="86">
        <f t="shared" si="20"/>
        <v>0</v>
      </c>
      <c r="L377" s="8"/>
      <c r="M377" s="8"/>
      <c r="N377" s="8"/>
      <c r="O377" s="8"/>
      <c r="P377" s="8"/>
      <c r="Q377" s="8"/>
      <c r="R377" s="8"/>
    </row>
    <row r="378" spans="1:18" ht="18" customHeight="1">
      <c r="A378" s="88" t="s">
        <v>944</v>
      </c>
      <c r="B378" s="89" t="s">
        <v>945</v>
      </c>
      <c r="C378" s="88" t="s">
        <v>946</v>
      </c>
      <c r="D378" s="87" t="s">
        <v>937</v>
      </c>
      <c r="E378" s="90">
        <v>104</v>
      </c>
      <c r="F378" s="90">
        <v>174</v>
      </c>
      <c r="G378" s="90"/>
      <c r="H378" s="90"/>
      <c r="I378" s="84"/>
      <c r="J378" s="85">
        <v>0</v>
      </c>
      <c r="K378" s="86">
        <f t="shared" si="20"/>
        <v>0</v>
      </c>
      <c r="L378" s="8"/>
      <c r="M378" s="8"/>
      <c r="N378" s="8"/>
      <c r="O378" s="8"/>
      <c r="P378" s="8"/>
      <c r="Q378" s="8"/>
      <c r="R378" s="8"/>
    </row>
    <row r="379" spans="1:18" ht="18" customHeight="1">
      <c r="A379" s="88" t="s">
        <v>947</v>
      </c>
      <c r="B379" s="89" t="s">
        <v>948</v>
      </c>
      <c r="C379" s="88" t="s">
        <v>949</v>
      </c>
      <c r="D379" s="87" t="s">
        <v>937</v>
      </c>
      <c r="E379" s="90">
        <v>104</v>
      </c>
      <c r="F379" s="90">
        <v>174</v>
      </c>
      <c r="G379" s="90"/>
      <c r="H379" s="90"/>
      <c r="I379" s="117"/>
      <c r="J379" s="85">
        <v>0</v>
      </c>
      <c r="K379" s="86">
        <f t="shared" si="20"/>
        <v>0</v>
      </c>
      <c r="L379" s="8"/>
      <c r="M379" s="8"/>
      <c r="N379" s="8"/>
      <c r="O379" s="8"/>
      <c r="P379" s="8"/>
      <c r="Q379" s="8"/>
      <c r="R379" s="8"/>
    </row>
    <row r="380" spans="1:18" ht="18" customHeight="1">
      <c r="A380" s="88" t="s">
        <v>950</v>
      </c>
      <c r="B380" s="89" t="s">
        <v>951</v>
      </c>
      <c r="C380" s="88" t="s">
        <v>952</v>
      </c>
      <c r="D380" s="87" t="s">
        <v>937</v>
      </c>
      <c r="E380" s="90">
        <v>104</v>
      </c>
      <c r="F380" s="90">
        <v>174</v>
      </c>
      <c r="G380" s="90"/>
      <c r="H380" s="90"/>
      <c r="I380" s="84"/>
      <c r="J380" s="85">
        <v>0</v>
      </c>
      <c r="K380" s="86">
        <f t="shared" si="20"/>
        <v>0</v>
      </c>
      <c r="L380" s="8"/>
      <c r="M380" s="8"/>
      <c r="N380" s="8"/>
      <c r="O380" s="8"/>
      <c r="P380" s="8"/>
      <c r="Q380" s="8"/>
      <c r="R380" s="8"/>
    </row>
    <row r="381" spans="1:18" ht="18" customHeight="1">
      <c r="A381" s="88" t="s">
        <v>953</v>
      </c>
      <c r="B381" s="89" t="s">
        <v>954</v>
      </c>
      <c r="C381" s="88" t="s">
        <v>955</v>
      </c>
      <c r="D381" s="87" t="s">
        <v>937</v>
      </c>
      <c r="E381" s="90">
        <v>104</v>
      </c>
      <c r="F381" s="90">
        <v>174</v>
      </c>
      <c r="G381" s="90"/>
      <c r="H381" s="90"/>
      <c r="I381" s="84"/>
      <c r="J381" s="85">
        <v>0</v>
      </c>
      <c r="K381" s="86">
        <f t="shared" si="20"/>
        <v>0</v>
      </c>
      <c r="L381" s="8"/>
      <c r="M381" s="8"/>
      <c r="N381" s="8"/>
      <c r="O381" s="8"/>
      <c r="P381" s="8"/>
      <c r="Q381" s="8"/>
      <c r="R381" s="8"/>
    </row>
    <row r="382" spans="1:18" ht="18" customHeight="1">
      <c r="A382" s="93" t="s">
        <v>956</v>
      </c>
      <c r="B382" s="94" t="s">
        <v>957</v>
      </c>
      <c r="C382" s="93" t="s">
        <v>958</v>
      </c>
      <c r="D382" s="92" t="s">
        <v>937</v>
      </c>
      <c r="E382" s="95">
        <v>104</v>
      </c>
      <c r="F382" s="95">
        <v>174</v>
      </c>
      <c r="G382" s="95"/>
      <c r="H382" s="95"/>
      <c r="I382" s="118"/>
      <c r="J382" s="85">
        <v>0</v>
      </c>
      <c r="K382" s="86">
        <f t="shared" si="20"/>
        <v>0</v>
      </c>
      <c r="L382" s="8"/>
      <c r="M382" s="8"/>
      <c r="N382" s="8"/>
      <c r="O382" s="8"/>
      <c r="P382" s="8"/>
      <c r="Q382" s="8"/>
      <c r="R382" s="8"/>
    </row>
    <row r="383" spans="1:18" ht="18" customHeight="1">
      <c r="A383" s="166" t="s">
        <v>959</v>
      </c>
      <c r="B383" s="167"/>
      <c r="C383" s="167"/>
      <c r="D383" s="167"/>
      <c r="E383" s="167"/>
      <c r="F383" s="167"/>
      <c r="G383" s="167"/>
      <c r="H383" s="167"/>
      <c r="I383" s="168"/>
      <c r="J383" s="115">
        <v>0</v>
      </c>
      <c r="K383" s="116"/>
      <c r="L383" s="8"/>
      <c r="M383" s="8"/>
      <c r="N383" s="8"/>
      <c r="O383" s="8"/>
      <c r="P383" s="8"/>
      <c r="Q383" s="8"/>
      <c r="R383" s="8"/>
    </row>
    <row r="384" spans="1:18" ht="18" customHeight="1">
      <c r="A384" s="88" t="s">
        <v>960</v>
      </c>
      <c r="B384" s="89" t="s">
        <v>961</v>
      </c>
      <c r="C384" s="88" t="s">
        <v>962</v>
      </c>
      <c r="D384" s="87" t="s">
        <v>937</v>
      </c>
      <c r="E384" s="90">
        <v>115</v>
      </c>
      <c r="F384" s="90">
        <v>189</v>
      </c>
      <c r="G384" s="90"/>
      <c r="H384" s="90"/>
      <c r="I384" s="117"/>
      <c r="J384" s="85">
        <v>0</v>
      </c>
      <c r="K384" s="86">
        <f t="shared" ref="K384:K389" si="21">J384*E384</f>
        <v>0</v>
      </c>
      <c r="L384" s="8"/>
      <c r="M384" s="8"/>
      <c r="N384" s="8"/>
      <c r="O384" s="8"/>
      <c r="P384" s="8"/>
      <c r="Q384" s="8"/>
      <c r="R384" s="8"/>
    </row>
    <row r="385" spans="1:18" ht="18" customHeight="1">
      <c r="A385" s="93" t="s">
        <v>963</v>
      </c>
      <c r="B385" s="94" t="s">
        <v>964</v>
      </c>
      <c r="C385" s="93" t="s">
        <v>965</v>
      </c>
      <c r="D385" s="92" t="s">
        <v>937</v>
      </c>
      <c r="E385" s="95">
        <v>115</v>
      </c>
      <c r="F385" s="95">
        <v>189</v>
      </c>
      <c r="G385" s="95"/>
      <c r="H385" s="95"/>
      <c r="I385" s="118"/>
      <c r="J385" s="85">
        <v>0</v>
      </c>
      <c r="K385" s="86">
        <f t="shared" si="21"/>
        <v>0</v>
      </c>
      <c r="L385" s="8"/>
      <c r="M385" s="8"/>
      <c r="N385" s="8"/>
      <c r="O385" s="8"/>
      <c r="P385" s="8"/>
      <c r="Q385" s="8"/>
      <c r="R385" s="8"/>
    </row>
    <row r="386" spans="1:18" ht="18" customHeight="1">
      <c r="A386" s="88" t="s">
        <v>966</v>
      </c>
      <c r="B386" s="89" t="s">
        <v>967</v>
      </c>
      <c r="C386" s="88" t="s">
        <v>968</v>
      </c>
      <c r="D386" s="87" t="s">
        <v>937</v>
      </c>
      <c r="E386" s="90">
        <v>115</v>
      </c>
      <c r="F386" s="90">
        <v>189</v>
      </c>
      <c r="G386" s="90"/>
      <c r="H386" s="90"/>
      <c r="I386" s="117"/>
      <c r="J386" s="85">
        <v>0</v>
      </c>
      <c r="K386" s="86">
        <f t="shared" si="21"/>
        <v>0</v>
      </c>
      <c r="L386" s="8"/>
      <c r="M386" s="8"/>
      <c r="N386" s="8"/>
      <c r="O386" s="8"/>
      <c r="P386" s="8"/>
      <c r="Q386" s="8"/>
      <c r="R386" s="8"/>
    </row>
    <row r="387" spans="1:18" ht="18" customHeight="1">
      <c r="A387" s="88" t="s">
        <v>969</v>
      </c>
      <c r="B387" s="89" t="s">
        <v>970</v>
      </c>
      <c r="C387" s="88" t="s">
        <v>971</v>
      </c>
      <c r="D387" s="87" t="s">
        <v>937</v>
      </c>
      <c r="E387" s="90">
        <v>115</v>
      </c>
      <c r="F387" s="90">
        <v>189</v>
      </c>
      <c r="G387" s="90"/>
      <c r="H387" s="90"/>
      <c r="I387" s="117"/>
      <c r="J387" s="85">
        <v>0</v>
      </c>
      <c r="K387" s="86">
        <f t="shared" si="21"/>
        <v>0</v>
      </c>
      <c r="L387" s="8"/>
      <c r="M387" s="8"/>
      <c r="N387" s="8"/>
      <c r="O387" s="8"/>
      <c r="P387" s="8"/>
      <c r="Q387" s="8"/>
      <c r="R387" s="8"/>
    </row>
    <row r="388" spans="1:18" ht="18" customHeight="1">
      <c r="A388" s="88" t="s">
        <v>975</v>
      </c>
      <c r="B388" s="89" t="s">
        <v>976</v>
      </c>
      <c r="C388" s="88" t="s">
        <v>977</v>
      </c>
      <c r="D388" s="87" t="s">
        <v>937</v>
      </c>
      <c r="E388" s="90">
        <v>115</v>
      </c>
      <c r="F388" s="90">
        <v>189</v>
      </c>
      <c r="G388" s="90"/>
      <c r="H388" s="90"/>
      <c r="I388" s="117"/>
      <c r="J388" s="85">
        <v>0</v>
      </c>
      <c r="K388" s="86">
        <f t="shared" si="21"/>
        <v>0</v>
      </c>
      <c r="L388" s="8"/>
      <c r="M388" s="8"/>
      <c r="N388" s="8"/>
      <c r="O388" s="8"/>
      <c r="P388" s="8"/>
      <c r="Q388" s="8"/>
      <c r="R388" s="8"/>
    </row>
    <row r="389" spans="1:18" ht="18" customHeight="1">
      <c r="A389" s="88" t="s">
        <v>978</v>
      </c>
      <c r="B389" s="89" t="s">
        <v>979</v>
      </c>
      <c r="C389" s="88" t="s">
        <v>980</v>
      </c>
      <c r="D389" s="87" t="s">
        <v>937</v>
      </c>
      <c r="E389" s="90">
        <v>115</v>
      </c>
      <c r="F389" s="90">
        <v>189</v>
      </c>
      <c r="G389" s="90"/>
      <c r="H389" s="90"/>
      <c r="I389" s="117"/>
      <c r="J389" s="85">
        <v>0</v>
      </c>
      <c r="K389" s="86">
        <f t="shared" si="21"/>
        <v>0</v>
      </c>
      <c r="L389" s="8"/>
      <c r="M389" s="8"/>
      <c r="N389" s="8"/>
      <c r="O389" s="8"/>
      <c r="P389" s="8"/>
      <c r="Q389" s="8"/>
      <c r="R389" s="8"/>
    </row>
    <row r="390" spans="1:18" ht="18" customHeight="1">
      <c r="A390" s="166" t="s">
        <v>981</v>
      </c>
      <c r="B390" s="167"/>
      <c r="C390" s="167"/>
      <c r="D390" s="167"/>
      <c r="E390" s="167"/>
      <c r="F390" s="167"/>
      <c r="G390" s="167"/>
      <c r="H390" s="167"/>
      <c r="I390" s="168"/>
      <c r="J390" s="115">
        <v>0</v>
      </c>
      <c r="K390" s="116"/>
      <c r="L390" s="8"/>
      <c r="M390" s="8"/>
      <c r="N390" s="8"/>
      <c r="O390" s="8"/>
      <c r="P390" s="8"/>
      <c r="Q390" s="8"/>
      <c r="R390" s="8"/>
    </row>
    <row r="391" spans="1:18" ht="18" customHeight="1">
      <c r="A391" s="166" t="s">
        <v>982</v>
      </c>
      <c r="B391" s="167"/>
      <c r="C391" s="167"/>
      <c r="D391" s="167"/>
      <c r="E391" s="167"/>
      <c r="F391" s="167"/>
      <c r="G391" s="167"/>
      <c r="H391" s="167"/>
      <c r="I391" s="168"/>
      <c r="J391" s="115">
        <v>0</v>
      </c>
      <c r="K391" s="116"/>
      <c r="L391" s="8"/>
      <c r="M391" s="8"/>
      <c r="N391" s="8"/>
      <c r="O391" s="8"/>
      <c r="P391" s="8"/>
      <c r="Q391" s="8"/>
      <c r="R391" s="8"/>
    </row>
    <row r="392" spans="1:18" ht="18" customHeight="1">
      <c r="A392" s="88" t="s">
        <v>2679</v>
      </c>
      <c r="B392" s="89" t="s">
        <v>2680</v>
      </c>
      <c r="C392" s="88" t="s">
        <v>2681</v>
      </c>
      <c r="D392" s="87" t="s">
        <v>388</v>
      </c>
      <c r="E392" s="90">
        <v>139</v>
      </c>
      <c r="F392" s="90">
        <v>259</v>
      </c>
      <c r="G392" s="90"/>
      <c r="H392" s="90"/>
      <c r="I392" s="117"/>
      <c r="J392" s="85">
        <v>0</v>
      </c>
      <c r="K392" s="86">
        <f t="shared" ref="K392:K431" si="22">J392*E392</f>
        <v>0</v>
      </c>
      <c r="L392" s="8"/>
      <c r="M392" s="8"/>
      <c r="N392" s="8"/>
      <c r="O392" s="8"/>
      <c r="P392" s="8"/>
      <c r="Q392" s="8"/>
      <c r="R392" s="8"/>
    </row>
    <row r="393" spans="1:18" ht="18" customHeight="1">
      <c r="A393" s="88" t="s">
        <v>983</v>
      </c>
      <c r="B393" s="89" t="s">
        <v>984</v>
      </c>
      <c r="C393" s="88" t="s">
        <v>985</v>
      </c>
      <c r="D393" s="87" t="s">
        <v>388</v>
      </c>
      <c r="E393" s="90">
        <v>139</v>
      </c>
      <c r="F393" s="90">
        <v>259</v>
      </c>
      <c r="G393" s="90"/>
      <c r="H393" s="90"/>
      <c r="I393" s="117"/>
      <c r="J393" s="85">
        <v>0</v>
      </c>
      <c r="K393" s="86">
        <f t="shared" si="22"/>
        <v>0</v>
      </c>
      <c r="L393" s="8"/>
      <c r="M393" s="8"/>
      <c r="N393" s="8"/>
      <c r="O393" s="8"/>
      <c r="P393" s="8"/>
      <c r="Q393" s="8"/>
      <c r="R393" s="8"/>
    </row>
    <row r="394" spans="1:18" ht="18" customHeight="1">
      <c r="A394" s="93" t="s">
        <v>986</v>
      </c>
      <c r="B394" s="94" t="s">
        <v>987</v>
      </c>
      <c r="C394" s="93" t="s">
        <v>988</v>
      </c>
      <c r="D394" s="92" t="s">
        <v>388</v>
      </c>
      <c r="E394" s="95">
        <v>157</v>
      </c>
      <c r="F394" s="95">
        <v>279</v>
      </c>
      <c r="G394" s="95"/>
      <c r="H394" s="95"/>
      <c r="I394" s="118"/>
      <c r="J394" s="85">
        <v>0</v>
      </c>
      <c r="K394" s="86">
        <f t="shared" si="22"/>
        <v>0</v>
      </c>
      <c r="L394" s="8"/>
      <c r="M394" s="8"/>
      <c r="N394" s="8"/>
      <c r="O394" s="8"/>
      <c r="P394" s="8"/>
      <c r="Q394" s="8"/>
      <c r="R394" s="8"/>
    </row>
    <row r="395" spans="1:18" ht="18" customHeight="1">
      <c r="A395" s="88" t="s">
        <v>989</v>
      </c>
      <c r="B395" s="89" t="s">
        <v>990</v>
      </c>
      <c r="C395" s="88" t="s">
        <v>991</v>
      </c>
      <c r="D395" s="87" t="s">
        <v>388</v>
      </c>
      <c r="E395" s="90">
        <v>139</v>
      </c>
      <c r="F395" s="90">
        <v>259</v>
      </c>
      <c r="G395" s="90"/>
      <c r="H395" s="90"/>
      <c r="I395" s="117"/>
      <c r="J395" s="85">
        <v>0</v>
      </c>
      <c r="K395" s="86">
        <f t="shared" si="22"/>
        <v>0</v>
      </c>
      <c r="L395" s="8"/>
      <c r="M395" s="8"/>
      <c r="N395" s="8"/>
      <c r="O395" s="8"/>
      <c r="P395" s="8"/>
      <c r="Q395" s="8"/>
      <c r="R395" s="8"/>
    </row>
    <row r="396" spans="1:18" ht="18" customHeight="1">
      <c r="A396" s="88" t="s">
        <v>2682</v>
      </c>
      <c r="B396" s="89" t="s">
        <v>2683</v>
      </c>
      <c r="C396" s="88" t="s">
        <v>2684</v>
      </c>
      <c r="D396" s="87" t="s">
        <v>388</v>
      </c>
      <c r="E396" s="90">
        <v>139</v>
      </c>
      <c r="F396" s="90">
        <v>259</v>
      </c>
      <c r="G396" s="90"/>
      <c r="H396" s="90"/>
      <c r="I396" s="117"/>
      <c r="J396" s="85">
        <v>0</v>
      </c>
      <c r="K396" s="86">
        <f t="shared" si="22"/>
        <v>0</v>
      </c>
      <c r="L396" s="8"/>
      <c r="M396" s="8"/>
      <c r="N396" s="8"/>
      <c r="O396" s="8"/>
      <c r="P396" s="8"/>
      <c r="Q396" s="8"/>
      <c r="R396" s="8"/>
    </row>
    <row r="397" spans="1:18" ht="18" customHeight="1">
      <c r="A397" s="88" t="s">
        <v>6249</v>
      </c>
      <c r="B397" s="89" t="s">
        <v>6250</v>
      </c>
      <c r="C397" s="88"/>
      <c r="D397" s="87" t="s">
        <v>388</v>
      </c>
      <c r="E397" s="90">
        <v>139</v>
      </c>
      <c r="F397" s="90">
        <v>259</v>
      </c>
      <c r="G397" s="90"/>
      <c r="H397" s="90"/>
      <c r="I397" s="117"/>
      <c r="J397" s="85">
        <v>0</v>
      </c>
      <c r="K397" s="86">
        <f t="shared" si="22"/>
        <v>0</v>
      </c>
      <c r="L397" s="8"/>
      <c r="M397" s="8"/>
      <c r="N397" s="8"/>
      <c r="O397" s="8"/>
      <c r="P397" s="8"/>
      <c r="Q397" s="8"/>
      <c r="R397" s="8"/>
    </row>
    <row r="398" spans="1:18" ht="18" customHeight="1">
      <c r="A398" s="88" t="s">
        <v>2685</v>
      </c>
      <c r="B398" s="89" t="s">
        <v>2686</v>
      </c>
      <c r="C398" s="88" t="s">
        <v>2687</v>
      </c>
      <c r="D398" s="87" t="s">
        <v>388</v>
      </c>
      <c r="E398" s="90">
        <v>139</v>
      </c>
      <c r="F398" s="90">
        <v>259</v>
      </c>
      <c r="G398" s="90"/>
      <c r="H398" s="90"/>
      <c r="I398" s="117"/>
      <c r="J398" s="85">
        <v>0</v>
      </c>
      <c r="K398" s="86">
        <f t="shared" si="22"/>
        <v>0</v>
      </c>
      <c r="L398" s="8"/>
      <c r="M398" s="8"/>
      <c r="N398" s="8"/>
      <c r="O398" s="8"/>
      <c r="P398" s="8"/>
      <c r="Q398" s="8"/>
      <c r="R398" s="8"/>
    </row>
    <row r="399" spans="1:18" ht="18" customHeight="1">
      <c r="A399" s="88" t="s">
        <v>992</v>
      </c>
      <c r="B399" s="89" t="s">
        <v>993</v>
      </c>
      <c r="C399" s="88" t="s">
        <v>994</v>
      </c>
      <c r="D399" s="87" t="s">
        <v>388</v>
      </c>
      <c r="E399" s="90">
        <v>139</v>
      </c>
      <c r="F399" s="90">
        <v>259</v>
      </c>
      <c r="G399" s="90"/>
      <c r="H399" s="90"/>
      <c r="I399" s="84"/>
      <c r="J399" s="85">
        <v>0</v>
      </c>
      <c r="K399" s="86">
        <f t="shared" si="22"/>
        <v>0</v>
      </c>
      <c r="L399" s="8"/>
      <c r="M399" s="8"/>
      <c r="N399" s="8"/>
      <c r="O399" s="8"/>
      <c r="P399" s="8"/>
      <c r="Q399" s="8"/>
      <c r="R399" s="8"/>
    </row>
    <row r="400" spans="1:18" ht="18" customHeight="1">
      <c r="A400" s="88" t="s">
        <v>2688</v>
      </c>
      <c r="B400" s="89" t="s">
        <v>2689</v>
      </c>
      <c r="C400" s="88" t="s">
        <v>2690</v>
      </c>
      <c r="D400" s="87" t="s">
        <v>388</v>
      </c>
      <c r="E400" s="90">
        <v>139</v>
      </c>
      <c r="F400" s="90">
        <v>259</v>
      </c>
      <c r="G400" s="90"/>
      <c r="H400" s="90"/>
      <c r="I400" s="84"/>
      <c r="J400" s="85">
        <v>0</v>
      </c>
      <c r="K400" s="86">
        <f t="shared" si="22"/>
        <v>0</v>
      </c>
      <c r="L400" s="8"/>
      <c r="M400" s="8"/>
      <c r="N400" s="8"/>
      <c r="O400" s="8"/>
      <c r="P400" s="8"/>
      <c r="Q400" s="8"/>
      <c r="R400" s="8"/>
    </row>
    <row r="401" spans="1:18" ht="18" customHeight="1">
      <c r="A401" s="88" t="s">
        <v>2691</v>
      </c>
      <c r="B401" s="89" t="s">
        <v>2692</v>
      </c>
      <c r="C401" s="88" t="s">
        <v>2693</v>
      </c>
      <c r="D401" s="87" t="s">
        <v>388</v>
      </c>
      <c r="E401" s="90">
        <v>139</v>
      </c>
      <c r="F401" s="90">
        <v>259</v>
      </c>
      <c r="G401" s="90"/>
      <c r="H401" s="90"/>
      <c r="I401" s="117"/>
      <c r="J401" s="85">
        <v>0</v>
      </c>
      <c r="K401" s="86">
        <f t="shared" si="22"/>
        <v>0</v>
      </c>
      <c r="L401" s="8"/>
      <c r="M401" s="8"/>
      <c r="N401" s="8"/>
      <c r="O401" s="8"/>
      <c r="P401" s="8"/>
      <c r="Q401" s="8"/>
      <c r="R401" s="8"/>
    </row>
    <row r="402" spans="1:18" ht="18" customHeight="1">
      <c r="A402" s="93" t="s">
        <v>995</v>
      </c>
      <c r="B402" s="94" t="s">
        <v>996</v>
      </c>
      <c r="C402" s="93" t="s">
        <v>997</v>
      </c>
      <c r="D402" s="92" t="s">
        <v>388</v>
      </c>
      <c r="E402" s="95">
        <v>139</v>
      </c>
      <c r="F402" s="95">
        <v>259</v>
      </c>
      <c r="G402" s="95"/>
      <c r="H402" s="95"/>
      <c r="I402" s="118"/>
      <c r="J402" s="85">
        <v>0</v>
      </c>
      <c r="K402" s="86">
        <f t="shared" si="22"/>
        <v>0</v>
      </c>
      <c r="L402" s="8"/>
      <c r="M402" s="8"/>
      <c r="N402" s="8"/>
      <c r="O402" s="8"/>
      <c r="P402" s="8"/>
      <c r="Q402" s="8"/>
      <c r="R402" s="8"/>
    </row>
    <row r="403" spans="1:18" ht="18" customHeight="1">
      <c r="A403" s="88" t="s">
        <v>2694</v>
      </c>
      <c r="B403" s="89" t="s">
        <v>2695</v>
      </c>
      <c r="C403" s="88" t="s">
        <v>2696</v>
      </c>
      <c r="D403" s="87" t="s">
        <v>388</v>
      </c>
      <c r="E403" s="90">
        <v>139</v>
      </c>
      <c r="F403" s="90">
        <v>259</v>
      </c>
      <c r="G403" s="90"/>
      <c r="H403" s="90"/>
      <c r="I403" s="117"/>
      <c r="J403" s="85">
        <v>0</v>
      </c>
      <c r="K403" s="86">
        <f t="shared" si="22"/>
        <v>0</v>
      </c>
      <c r="L403" s="8"/>
      <c r="M403" s="8"/>
      <c r="N403" s="8"/>
      <c r="O403" s="8"/>
      <c r="P403" s="8"/>
      <c r="Q403" s="8"/>
      <c r="R403" s="8"/>
    </row>
    <row r="404" spans="1:18" ht="18" customHeight="1">
      <c r="A404" s="88" t="s">
        <v>2697</v>
      </c>
      <c r="B404" s="89" t="s">
        <v>2698</v>
      </c>
      <c r="C404" s="88" t="s">
        <v>2699</v>
      </c>
      <c r="D404" s="87" t="s">
        <v>388</v>
      </c>
      <c r="E404" s="90">
        <v>139</v>
      </c>
      <c r="F404" s="90">
        <v>259</v>
      </c>
      <c r="G404" s="90"/>
      <c r="H404" s="90"/>
      <c r="I404" s="117"/>
      <c r="J404" s="85">
        <v>0</v>
      </c>
      <c r="K404" s="86">
        <f t="shared" si="22"/>
        <v>0</v>
      </c>
      <c r="L404" s="8"/>
      <c r="M404" s="8"/>
      <c r="N404" s="8"/>
      <c r="O404" s="8"/>
      <c r="P404" s="8"/>
      <c r="Q404" s="8"/>
      <c r="R404" s="8"/>
    </row>
    <row r="405" spans="1:18" ht="18" customHeight="1">
      <c r="A405" s="88" t="s">
        <v>2700</v>
      </c>
      <c r="B405" s="89" t="s">
        <v>2701</v>
      </c>
      <c r="C405" s="88" t="s">
        <v>2702</v>
      </c>
      <c r="D405" s="87" t="s">
        <v>388</v>
      </c>
      <c r="E405" s="90">
        <v>139</v>
      </c>
      <c r="F405" s="90">
        <v>259</v>
      </c>
      <c r="G405" s="90"/>
      <c r="H405" s="90"/>
      <c r="I405" s="84"/>
      <c r="J405" s="85">
        <v>0</v>
      </c>
      <c r="K405" s="86">
        <f t="shared" si="22"/>
        <v>0</v>
      </c>
      <c r="L405" s="8"/>
      <c r="M405" s="8"/>
      <c r="N405" s="8"/>
      <c r="O405" s="8"/>
      <c r="P405" s="8"/>
      <c r="Q405" s="8"/>
      <c r="R405" s="8"/>
    </row>
    <row r="406" spans="1:18" ht="18" customHeight="1">
      <c r="A406" s="88" t="s">
        <v>2703</v>
      </c>
      <c r="B406" s="89" t="s">
        <v>2704</v>
      </c>
      <c r="C406" s="88" t="s">
        <v>2693</v>
      </c>
      <c r="D406" s="87" t="s">
        <v>388</v>
      </c>
      <c r="E406" s="90">
        <v>139</v>
      </c>
      <c r="F406" s="90">
        <v>259</v>
      </c>
      <c r="G406" s="90"/>
      <c r="H406" s="90"/>
      <c r="I406" s="84"/>
      <c r="J406" s="85">
        <v>0</v>
      </c>
      <c r="K406" s="86">
        <f t="shared" si="22"/>
        <v>0</v>
      </c>
      <c r="L406" s="8"/>
      <c r="M406" s="8"/>
      <c r="N406" s="8"/>
      <c r="O406" s="8"/>
      <c r="P406" s="8"/>
      <c r="Q406" s="8"/>
      <c r="R406" s="8"/>
    </row>
    <row r="407" spans="1:18" ht="18" customHeight="1">
      <c r="A407" s="93" t="s">
        <v>2705</v>
      </c>
      <c r="B407" s="94" t="s">
        <v>2706</v>
      </c>
      <c r="C407" s="93" t="s">
        <v>2684</v>
      </c>
      <c r="D407" s="92" t="s">
        <v>388</v>
      </c>
      <c r="E407" s="95">
        <v>139</v>
      </c>
      <c r="F407" s="95">
        <v>259</v>
      </c>
      <c r="G407" s="95"/>
      <c r="H407" s="95"/>
      <c r="I407" s="118"/>
      <c r="J407" s="85">
        <v>0</v>
      </c>
      <c r="K407" s="86">
        <f t="shared" si="22"/>
        <v>0</v>
      </c>
      <c r="L407" s="8"/>
      <c r="M407" s="8"/>
      <c r="N407" s="8"/>
      <c r="O407" s="8"/>
      <c r="P407" s="8"/>
      <c r="Q407" s="8"/>
      <c r="R407" s="8"/>
    </row>
    <row r="408" spans="1:18" ht="18" customHeight="1">
      <c r="A408" s="88" t="s">
        <v>2707</v>
      </c>
      <c r="B408" s="89" t="s">
        <v>2708</v>
      </c>
      <c r="C408" s="88" t="s">
        <v>2709</v>
      </c>
      <c r="D408" s="87" t="s">
        <v>388</v>
      </c>
      <c r="E408" s="90">
        <v>136</v>
      </c>
      <c r="F408" s="90">
        <v>249</v>
      </c>
      <c r="G408" s="90"/>
      <c r="H408" s="90"/>
      <c r="I408" s="117"/>
      <c r="J408" s="85">
        <v>0</v>
      </c>
      <c r="K408" s="86">
        <f t="shared" si="22"/>
        <v>0</v>
      </c>
      <c r="L408" s="8"/>
      <c r="M408" s="8"/>
      <c r="N408" s="8"/>
      <c r="O408" s="8"/>
      <c r="P408" s="8"/>
      <c r="Q408" s="8"/>
      <c r="R408" s="8"/>
    </row>
    <row r="409" spans="1:18" ht="18" customHeight="1">
      <c r="A409" s="88" t="s">
        <v>2710</v>
      </c>
      <c r="B409" s="89" t="s">
        <v>2711</v>
      </c>
      <c r="C409" s="88" t="s">
        <v>2712</v>
      </c>
      <c r="D409" s="87" t="s">
        <v>388</v>
      </c>
      <c r="E409" s="90">
        <v>139</v>
      </c>
      <c r="F409" s="90">
        <v>259</v>
      </c>
      <c r="G409" s="90"/>
      <c r="H409" s="90"/>
      <c r="I409" s="84"/>
      <c r="J409" s="85">
        <v>0</v>
      </c>
      <c r="K409" s="86">
        <f t="shared" si="22"/>
        <v>0</v>
      </c>
      <c r="L409" s="8"/>
      <c r="M409" s="8"/>
      <c r="N409" s="8"/>
      <c r="O409" s="8"/>
      <c r="P409" s="8"/>
      <c r="Q409" s="8"/>
      <c r="R409" s="8"/>
    </row>
    <row r="410" spans="1:18" ht="18" customHeight="1">
      <c r="A410" s="93" t="s">
        <v>6251</v>
      </c>
      <c r="B410" s="94" t="s">
        <v>6252</v>
      </c>
      <c r="C410" s="93"/>
      <c r="D410" s="92" t="s">
        <v>388</v>
      </c>
      <c r="E410" s="95">
        <v>139</v>
      </c>
      <c r="F410" s="95">
        <v>259</v>
      </c>
      <c r="G410" s="95"/>
      <c r="H410" s="95"/>
      <c r="I410" s="91"/>
      <c r="J410" s="85">
        <v>0</v>
      </c>
      <c r="K410" s="86">
        <f t="shared" si="22"/>
        <v>0</v>
      </c>
      <c r="L410" s="8"/>
      <c r="M410" s="8"/>
      <c r="N410" s="8"/>
      <c r="O410" s="8"/>
      <c r="P410" s="8"/>
      <c r="Q410" s="8"/>
      <c r="R410" s="8"/>
    </row>
    <row r="411" spans="1:18" ht="18" customHeight="1">
      <c r="A411" s="88" t="s">
        <v>2713</v>
      </c>
      <c r="B411" s="89" t="s">
        <v>2714</v>
      </c>
      <c r="C411" s="88" t="s">
        <v>2715</v>
      </c>
      <c r="D411" s="87" t="s">
        <v>388</v>
      </c>
      <c r="E411" s="90">
        <v>139</v>
      </c>
      <c r="F411" s="90">
        <v>259</v>
      </c>
      <c r="G411" s="90"/>
      <c r="H411" s="90"/>
      <c r="I411" s="117"/>
      <c r="J411" s="85">
        <v>0</v>
      </c>
      <c r="K411" s="86">
        <f t="shared" si="22"/>
        <v>0</v>
      </c>
      <c r="L411" s="8"/>
      <c r="M411" s="8"/>
      <c r="N411" s="8"/>
      <c r="O411" s="8"/>
      <c r="P411" s="8"/>
      <c r="Q411" s="8"/>
      <c r="R411" s="8"/>
    </row>
    <row r="412" spans="1:18" ht="18" customHeight="1">
      <c r="A412" s="88" t="s">
        <v>1007</v>
      </c>
      <c r="B412" s="89" t="s">
        <v>1008</v>
      </c>
      <c r="C412" s="88" t="s">
        <v>1009</v>
      </c>
      <c r="D412" s="87" t="s">
        <v>388</v>
      </c>
      <c r="E412" s="90">
        <v>139</v>
      </c>
      <c r="F412" s="90">
        <v>259</v>
      </c>
      <c r="G412" s="90"/>
      <c r="H412" s="90"/>
      <c r="I412" s="117"/>
      <c r="J412" s="85">
        <v>0</v>
      </c>
      <c r="K412" s="86">
        <f t="shared" si="22"/>
        <v>0</v>
      </c>
      <c r="L412" s="8"/>
      <c r="M412" s="8"/>
      <c r="N412" s="8"/>
      <c r="O412" s="8"/>
      <c r="P412" s="8"/>
      <c r="Q412" s="8"/>
      <c r="R412" s="8"/>
    </row>
    <row r="413" spans="1:18" ht="18" customHeight="1">
      <c r="A413" s="88" t="s">
        <v>6253</v>
      </c>
      <c r="B413" s="89" t="s">
        <v>6254</v>
      </c>
      <c r="C413" s="88"/>
      <c r="D413" s="87" t="s">
        <v>388</v>
      </c>
      <c r="E413" s="90">
        <v>139</v>
      </c>
      <c r="F413" s="90">
        <v>259</v>
      </c>
      <c r="G413" s="90"/>
      <c r="H413" s="90"/>
      <c r="I413" s="117"/>
      <c r="J413" s="85">
        <v>0</v>
      </c>
      <c r="K413" s="86">
        <f t="shared" si="22"/>
        <v>0</v>
      </c>
      <c r="L413" s="8"/>
      <c r="M413" s="8"/>
      <c r="N413" s="8"/>
      <c r="O413" s="8"/>
      <c r="P413" s="8"/>
      <c r="Q413" s="8"/>
      <c r="R413" s="8"/>
    </row>
    <row r="414" spans="1:18" ht="18" customHeight="1">
      <c r="A414" s="88" t="s">
        <v>2716</v>
      </c>
      <c r="B414" s="89" t="s">
        <v>2717</v>
      </c>
      <c r="C414" s="88" t="s">
        <v>2693</v>
      </c>
      <c r="D414" s="87" t="s">
        <v>388</v>
      </c>
      <c r="E414" s="90">
        <v>139</v>
      </c>
      <c r="F414" s="90">
        <v>259</v>
      </c>
      <c r="G414" s="90"/>
      <c r="H414" s="90"/>
      <c r="I414" s="117"/>
      <c r="J414" s="85">
        <v>0</v>
      </c>
      <c r="K414" s="86">
        <f t="shared" si="22"/>
        <v>0</v>
      </c>
      <c r="L414" s="8"/>
      <c r="M414" s="8"/>
      <c r="N414" s="8"/>
      <c r="O414" s="8"/>
      <c r="P414" s="8"/>
      <c r="Q414" s="8"/>
      <c r="R414" s="8"/>
    </row>
    <row r="415" spans="1:18" ht="18" customHeight="1">
      <c r="A415" s="88" t="s">
        <v>2718</v>
      </c>
      <c r="B415" s="89" t="s">
        <v>2719</v>
      </c>
      <c r="C415" s="88" t="s">
        <v>2720</v>
      </c>
      <c r="D415" s="87" t="s">
        <v>388</v>
      </c>
      <c r="E415" s="90">
        <v>139</v>
      </c>
      <c r="F415" s="90">
        <v>259</v>
      </c>
      <c r="G415" s="90"/>
      <c r="H415" s="90"/>
      <c r="I415" s="117"/>
      <c r="J415" s="85">
        <v>0</v>
      </c>
      <c r="K415" s="86">
        <f t="shared" si="22"/>
        <v>0</v>
      </c>
      <c r="L415" s="8"/>
      <c r="M415" s="8"/>
      <c r="N415" s="8"/>
      <c r="O415" s="8"/>
      <c r="P415" s="8"/>
      <c r="Q415" s="8"/>
      <c r="R415" s="8"/>
    </row>
    <row r="416" spans="1:18" ht="18" customHeight="1">
      <c r="A416" s="88" t="s">
        <v>6255</v>
      </c>
      <c r="B416" s="89" t="s">
        <v>6256</v>
      </c>
      <c r="C416" s="88"/>
      <c r="D416" s="87" t="s">
        <v>388</v>
      </c>
      <c r="E416" s="90">
        <v>139</v>
      </c>
      <c r="F416" s="90">
        <v>259</v>
      </c>
      <c r="G416" s="90"/>
      <c r="H416" s="90"/>
      <c r="I416" s="117"/>
      <c r="J416" s="85">
        <v>0</v>
      </c>
      <c r="K416" s="86">
        <f t="shared" si="22"/>
        <v>0</v>
      </c>
      <c r="L416" s="8"/>
      <c r="M416" s="8"/>
      <c r="N416" s="8"/>
      <c r="O416" s="8"/>
      <c r="P416" s="8"/>
      <c r="Q416" s="8"/>
      <c r="R416" s="8"/>
    </row>
    <row r="417" spans="1:18" ht="18" customHeight="1">
      <c r="A417" s="88" t="s">
        <v>6257</v>
      </c>
      <c r="B417" s="89" t="s">
        <v>6258</v>
      </c>
      <c r="C417" s="88"/>
      <c r="D417" s="87" t="s">
        <v>388</v>
      </c>
      <c r="E417" s="90">
        <v>139</v>
      </c>
      <c r="F417" s="90">
        <v>259</v>
      </c>
      <c r="G417" s="90"/>
      <c r="H417" s="90"/>
      <c r="I417" s="117"/>
      <c r="J417" s="85">
        <v>0</v>
      </c>
      <c r="K417" s="86">
        <f t="shared" si="22"/>
        <v>0</v>
      </c>
      <c r="L417" s="8"/>
      <c r="M417" s="8"/>
      <c r="N417" s="8"/>
      <c r="O417" s="8"/>
      <c r="P417" s="8"/>
      <c r="Q417" s="8"/>
      <c r="R417" s="8"/>
    </row>
    <row r="418" spans="1:18" ht="18" customHeight="1">
      <c r="A418" s="88" t="s">
        <v>1016</v>
      </c>
      <c r="B418" s="89" t="s">
        <v>1017</v>
      </c>
      <c r="C418" s="88" t="s">
        <v>1018</v>
      </c>
      <c r="D418" s="87" t="s">
        <v>388</v>
      </c>
      <c r="E418" s="90">
        <v>136</v>
      </c>
      <c r="F418" s="90">
        <v>249</v>
      </c>
      <c r="G418" s="90"/>
      <c r="H418" s="90"/>
      <c r="I418" s="117"/>
      <c r="J418" s="85">
        <v>0</v>
      </c>
      <c r="K418" s="86">
        <f t="shared" si="22"/>
        <v>0</v>
      </c>
      <c r="L418" s="8"/>
      <c r="M418" s="8"/>
      <c r="N418" s="8"/>
      <c r="O418" s="8"/>
      <c r="P418" s="8"/>
      <c r="Q418" s="8"/>
      <c r="R418" s="8"/>
    </row>
    <row r="419" spans="1:18" ht="18" customHeight="1">
      <c r="A419" s="93" t="s">
        <v>1019</v>
      </c>
      <c r="B419" s="94" t="s">
        <v>1020</v>
      </c>
      <c r="C419" s="93" t="s">
        <v>1021</v>
      </c>
      <c r="D419" s="92" t="s">
        <v>388</v>
      </c>
      <c r="E419" s="95">
        <v>136</v>
      </c>
      <c r="F419" s="95">
        <v>249</v>
      </c>
      <c r="G419" s="95"/>
      <c r="H419" s="95"/>
      <c r="I419" s="91"/>
      <c r="J419" s="85">
        <v>0</v>
      </c>
      <c r="K419" s="86">
        <f t="shared" si="22"/>
        <v>0</v>
      </c>
      <c r="L419" s="8"/>
      <c r="M419" s="8"/>
      <c r="N419" s="8"/>
      <c r="O419" s="8"/>
      <c r="P419" s="8"/>
      <c r="Q419" s="8"/>
      <c r="R419" s="8"/>
    </row>
    <row r="420" spans="1:18" ht="18" customHeight="1">
      <c r="A420" s="88" t="s">
        <v>2721</v>
      </c>
      <c r="B420" s="89" t="s">
        <v>2722</v>
      </c>
      <c r="C420" s="88" t="s">
        <v>2723</v>
      </c>
      <c r="D420" s="87" t="s">
        <v>388</v>
      </c>
      <c r="E420" s="90">
        <v>139</v>
      </c>
      <c r="F420" s="90">
        <v>259</v>
      </c>
      <c r="G420" s="90"/>
      <c r="H420" s="90"/>
      <c r="I420" s="84"/>
      <c r="J420" s="85">
        <v>0</v>
      </c>
      <c r="K420" s="86">
        <f t="shared" si="22"/>
        <v>0</v>
      </c>
      <c r="L420" s="8"/>
      <c r="M420" s="8"/>
      <c r="N420" s="8"/>
      <c r="O420" s="8"/>
      <c r="P420" s="8"/>
      <c r="Q420" s="8"/>
      <c r="R420" s="8"/>
    </row>
    <row r="421" spans="1:18" ht="18" customHeight="1">
      <c r="A421" s="88" t="s">
        <v>2724</v>
      </c>
      <c r="B421" s="89" t="s">
        <v>2725</v>
      </c>
      <c r="C421" s="88" t="s">
        <v>2726</v>
      </c>
      <c r="D421" s="87" t="s">
        <v>388</v>
      </c>
      <c r="E421" s="90">
        <v>139</v>
      </c>
      <c r="F421" s="90">
        <v>259</v>
      </c>
      <c r="G421" s="90"/>
      <c r="H421" s="90"/>
      <c r="I421" s="84"/>
      <c r="J421" s="85">
        <v>0</v>
      </c>
      <c r="K421" s="86">
        <f t="shared" si="22"/>
        <v>0</v>
      </c>
      <c r="L421" s="8"/>
      <c r="M421" s="8"/>
      <c r="N421" s="8"/>
      <c r="O421" s="8"/>
      <c r="P421" s="8"/>
      <c r="Q421" s="8"/>
      <c r="R421" s="8"/>
    </row>
    <row r="422" spans="1:18" ht="18" customHeight="1">
      <c r="A422" s="88" t="s">
        <v>6259</v>
      </c>
      <c r="B422" s="89" t="s">
        <v>6260</v>
      </c>
      <c r="C422" s="88"/>
      <c r="D422" s="87" t="s">
        <v>388</v>
      </c>
      <c r="E422" s="90">
        <v>139</v>
      </c>
      <c r="F422" s="90">
        <v>259</v>
      </c>
      <c r="G422" s="90"/>
      <c r="H422" s="90"/>
      <c r="I422" s="117"/>
      <c r="J422" s="85">
        <v>0</v>
      </c>
      <c r="K422" s="86">
        <f t="shared" si="22"/>
        <v>0</v>
      </c>
      <c r="L422" s="8"/>
      <c r="M422" s="8"/>
      <c r="N422" s="8"/>
      <c r="O422" s="8"/>
      <c r="P422" s="8"/>
      <c r="Q422" s="8"/>
      <c r="R422" s="8"/>
    </row>
    <row r="423" spans="1:18" ht="18" customHeight="1">
      <c r="A423" s="88" t="s">
        <v>6261</v>
      </c>
      <c r="B423" s="89" t="s">
        <v>6262</v>
      </c>
      <c r="C423" s="88"/>
      <c r="D423" s="87" t="s">
        <v>388</v>
      </c>
      <c r="E423" s="90">
        <v>139</v>
      </c>
      <c r="F423" s="90">
        <v>259</v>
      </c>
      <c r="G423" s="90"/>
      <c r="H423" s="90"/>
      <c r="I423" s="117"/>
      <c r="J423" s="85">
        <v>0</v>
      </c>
      <c r="K423" s="86">
        <f t="shared" si="22"/>
        <v>0</v>
      </c>
      <c r="L423" s="8"/>
      <c r="M423" s="8"/>
      <c r="N423" s="8"/>
      <c r="O423" s="8"/>
      <c r="P423" s="8"/>
      <c r="Q423" s="8"/>
      <c r="R423" s="8"/>
    </row>
    <row r="424" spans="1:18" ht="18" customHeight="1">
      <c r="A424" s="88" t="s">
        <v>6263</v>
      </c>
      <c r="B424" s="89" t="s">
        <v>6264</v>
      </c>
      <c r="C424" s="88"/>
      <c r="D424" s="87" t="s">
        <v>388</v>
      </c>
      <c r="E424" s="90">
        <v>139</v>
      </c>
      <c r="F424" s="90">
        <v>259</v>
      </c>
      <c r="G424" s="90"/>
      <c r="H424" s="90"/>
      <c r="I424" s="117"/>
      <c r="J424" s="85">
        <v>0</v>
      </c>
      <c r="K424" s="86">
        <f t="shared" si="22"/>
        <v>0</v>
      </c>
      <c r="L424" s="8"/>
      <c r="M424" s="8"/>
      <c r="N424" s="8"/>
      <c r="O424" s="8"/>
      <c r="P424" s="8"/>
      <c r="Q424" s="8"/>
      <c r="R424" s="8"/>
    </row>
    <row r="425" spans="1:18" ht="18" customHeight="1">
      <c r="A425" s="88" t="s">
        <v>1022</v>
      </c>
      <c r="B425" s="89" t="s">
        <v>1023</v>
      </c>
      <c r="C425" s="88" t="s">
        <v>1024</v>
      </c>
      <c r="D425" s="87" t="s">
        <v>388</v>
      </c>
      <c r="E425" s="90">
        <v>136</v>
      </c>
      <c r="F425" s="90">
        <v>249</v>
      </c>
      <c r="G425" s="90"/>
      <c r="H425" s="90"/>
      <c r="I425" s="117"/>
      <c r="J425" s="85">
        <v>0</v>
      </c>
      <c r="K425" s="86">
        <f t="shared" si="22"/>
        <v>0</v>
      </c>
      <c r="L425" s="8"/>
      <c r="M425" s="8"/>
      <c r="N425" s="8"/>
      <c r="O425" s="8"/>
      <c r="P425" s="8"/>
      <c r="Q425" s="8"/>
      <c r="R425" s="8"/>
    </row>
    <row r="426" spans="1:18" ht="18" customHeight="1">
      <c r="A426" s="88" t="s">
        <v>1025</v>
      </c>
      <c r="B426" s="89" t="s">
        <v>1026</v>
      </c>
      <c r="C426" s="88" t="s">
        <v>1027</v>
      </c>
      <c r="D426" s="87" t="s">
        <v>388</v>
      </c>
      <c r="E426" s="90">
        <v>136</v>
      </c>
      <c r="F426" s="90">
        <v>249</v>
      </c>
      <c r="G426" s="90"/>
      <c r="H426" s="90"/>
      <c r="I426" s="117"/>
      <c r="J426" s="85">
        <v>0</v>
      </c>
      <c r="K426" s="86">
        <f t="shared" si="22"/>
        <v>0</v>
      </c>
      <c r="L426" s="8"/>
      <c r="M426" s="8"/>
      <c r="N426" s="8"/>
      <c r="O426" s="8"/>
      <c r="P426" s="8"/>
      <c r="Q426" s="8"/>
      <c r="R426" s="8"/>
    </row>
    <row r="427" spans="1:18" ht="18" customHeight="1">
      <c r="A427" s="93" t="s">
        <v>2727</v>
      </c>
      <c r="B427" s="94" t="s">
        <v>2728</v>
      </c>
      <c r="C427" s="93" t="s">
        <v>2729</v>
      </c>
      <c r="D427" s="92" t="s">
        <v>388</v>
      </c>
      <c r="E427" s="95">
        <v>139</v>
      </c>
      <c r="F427" s="95">
        <v>259</v>
      </c>
      <c r="G427" s="95"/>
      <c r="H427" s="95"/>
      <c r="I427" s="91"/>
      <c r="J427" s="85">
        <v>0</v>
      </c>
      <c r="K427" s="86">
        <f t="shared" si="22"/>
        <v>0</v>
      </c>
      <c r="L427" s="8"/>
      <c r="M427" s="8"/>
      <c r="N427" s="8"/>
      <c r="O427" s="8"/>
      <c r="P427" s="8"/>
      <c r="Q427" s="8"/>
      <c r="R427" s="8"/>
    </row>
    <row r="428" spans="1:18" ht="18" customHeight="1">
      <c r="A428" s="93" t="s">
        <v>2730</v>
      </c>
      <c r="B428" s="94" t="s">
        <v>2731</v>
      </c>
      <c r="C428" s="93" t="s">
        <v>2732</v>
      </c>
      <c r="D428" s="92" t="s">
        <v>388</v>
      </c>
      <c r="E428" s="95">
        <v>139</v>
      </c>
      <c r="F428" s="95">
        <v>259</v>
      </c>
      <c r="G428" s="95"/>
      <c r="H428" s="95"/>
      <c r="I428" s="91"/>
      <c r="J428" s="85">
        <v>0</v>
      </c>
      <c r="K428" s="86">
        <f t="shared" si="22"/>
        <v>0</v>
      </c>
      <c r="L428" s="8"/>
      <c r="M428" s="8"/>
      <c r="N428" s="8"/>
      <c r="O428" s="8"/>
      <c r="P428" s="8"/>
      <c r="Q428" s="8"/>
      <c r="R428" s="8"/>
    </row>
    <row r="429" spans="1:18" ht="18" customHeight="1">
      <c r="A429" s="88" t="s">
        <v>2733</v>
      </c>
      <c r="B429" s="89" t="s">
        <v>2734</v>
      </c>
      <c r="C429" s="88" t="s">
        <v>2684</v>
      </c>
      <c r="D429" s="87" t="s">
        <v>388</v>
      </c>
      <c r="E429" s="90">
        <v>139</v>
      </c>
      <c r="F429" s="90">
        <v>259</v>
      </c>
      <c r="G429" s="90"/>
      <c r="H429" s="90"/>
      <c r="I429" s="117"/>
      <c r="J429" s="85">
        <v>0</v>
      </c>
      <c r="K429" s="86">
        <f t="shared" si="22"/>
        <v>0</v>
      </c>
      <c r="L429" s="8"/>
      <c r="M429" s="8"/>
      <c r="N429" s="8"/>
      <c r="O429" s="8"/>
      <c r="P429" s="8"/>
      <c r="Q429" s="8"/>
      <c r="R429" s="8"/>
    </row>
    <row r="430" spans="1:18" ht="18" customHeight="1">
      <c r="A430" s="88" t="s">
        <v>6265</v>
      </c>
      <c r="B430" s="89" t="s">
        <v>6266</v>
      </c>
      <c r="C430" s="88" t="s">
        <v>2684</v>
      </c>
      <c r="D430" s="87" t="s">
        <v>388</v>
      </c>
      <c r="E430" s="90">
        <v>139</v>
      </c>
      <c r="F430" s="90">
        <v>259</v>
      </c>
      <c r="G430" s="90"/>
      <c r="H430" s="90"/>
      <c r="I430" s="117"/>
      <c r="J430" s="85">
        <v>0</v>
      </c>
      <c r="K430" s="86">
        <f t="shared" si="22"/>
        <v>0</v>
      </c>
      <c r="L430" s="8"/>
      <c r="M430" s="8"/>
      <c r="N430" s="8"/>
      <c r="O430" s="8"/>
      <c r="P430" s="8"/>
      <c r="Q430" s="8"/>
      <c r="R430" s="8"/>
    </row>
    <row r="431" spans="1:18" ht="18" customHeight="1">
      <c r="A431" s="88" t="s">
        <v>6267</v>
      </c>
      <c r="B431" s="89" t="s">
        <v>6268</v>
      </c>
      <c r="C431" s="88" t="s">
        <v>2684</v>
      </c>
      <c r="D431" s="87" t="s">
        <v>388</v>
      </c>
      <c r="E431" s="90">
        <v>139</v>
      </c>
      <c r="F431" s="90">
        <v>259</v>
      </c>
      <c r="G431" s="90"/>
      <c r="H431" s="90"/>
      <c r="I431" s="117"/>
      <c r="J431" s="85">
        <v>0</v>
      </c>
      <c r="K431" s="86">
        <f t="shared" si="22"/>
        <v>0</v>
      </c>
      <c r="L431" s="8"/>
      <c r="M431" s="8"/>
      <c r="N431" s="8"/>
      <c r="O431" s="8"/>
      <c r="P431" s="8"/>
      <c r="Q431" s="8"/>
      <c r="R431" s="8"/>
    </row>
    <row r="432" spans="1:18" ht="18" customHeight="1">
      <c r="A432" s="166" t="s">
        <v>1028</v>
      </c>
      <c r="B432" s="167"/>
      <c r="C432" s="167"/>
      <c r="D432" s="167"/>
      <c r="E432" s="167"/>
      <c r="F432" s="167"/>
      <c r="G432" s="167"/>
      <c r="H432" s="167"/>
      <c r="I432" s="168"/>
      <c r="J432" s="115">
        <v>0</v>
      </c>
      <c r="K432" s="116"/>
      <c r="L432" s="8"/>
      <c r="M432" s="8"/>
      <c r="N432" s="8"/>
      <c r="O432" s="8"/>
      <c r="P432" s="8"/>
      <c r="Q432" s="8"/>
      <c r="R432" s="8"/>
    </row>
    <row r="433" spans="1:18" ht="18" customHeight="1">
      <c r="A433" s="88" t="s">
        <v>6269</v>
      </c>
      <c r="B433" s="89" t="s">
        <v>6270</v>
      </c>
      <c r="C433" s="88" t="s">
        <v>6271</v>
      </c>
      <c r="D433" s="87" t="s">
        <v>157</v>
      </c>
      <c r="E433" s="90">
        <v>109</v>
      </c>
      <c r="F433" s="90">
        <v>199</v>
      </c>
      <c r="G433" s="90"/>
      <c r="H433" s="90"/>
      <c r="I433" s="84"/>
      <c r="J433" s="85">
        <v>0</v>
      </c>
      <c r="K433" s="86">
        <f t="shared" ref="K433:K478" si="23">J433*E433</f>
        <v>0</v>
      </c>
      <c r="L433" s="8"/>
      <c r="M433" s="8"/>
      <c r="N433" s="8"/>
      <c r="O433" s="8"/>
      <c r="P433" s="8"/>
      <c r="Q433" s="8"/>
      <c r="R433" s="8"/>
    </row>
    <row r="434" spans="1:18" ht="18" customHeight="1">
      <c r="A434" s="88" t="s">
        <v>2735</v>
      </c>
      <c r="B434" s="89" t="s">
        <v>2736</v>
      </c>
      <c r="C434" s="88" t="s">
        <v>2737</v>
      </c>
      <c r="D434" s="87" t="s">
        <v>157</v>
      </c>
      <c r="E434" s="90">
        <v>109</v>
      </c>
      <c r="F434" s="90">
        <v>199</v>
      </c>
      <c r="G434" s="90"/>
      <c r="H434" s="90"/>
      <c r="I434" s="117"/>
      <c r="J434" s="85">
        <v>0</v>
      </c>
      <c r="K434" s="86">
        <f t="shared" si="23"/>
        <v>0</v>
      </c>
      <c r="L434" s="8"/>
      <c r="M434" s="8"/>
      <c r="N434" s="8"/>
      <c r="O434" s="8"/>
      <c r="P434" s="8"/>
      <c r="Q434" s="8"/>
      <c r="R434" s="8"/>
    </row>
    <row r="435" spans="1:18" ht="18" customHeight="1">
      <c r="A435" s="88" t="s">
        <v>2738</v>
      </c>
      <c r="B435" s="89" t="s">
        <v>2739</v>
      </c>
      <c r="C435" s="88" t="s">
        <v>2740</v>
      </c>
      <c r="D435" s="87" t="s">
        <v>157</v>
      </c>
      <c r="E435" s="90">
        <v>109</v>
      </c>
      <c r="F435" s="90">
        <v>199</v>
      </c>
      <c r="G435" s="90"/>
      <c r="H435" s="90"/>
      <c r="I435" s="117"/>
      <c r="J435" s="85">
        <v>0</v>
      </c>
      <c r="K435" s="86">
        <f t="shared" si="23"/>
        <v>0</v>
      </c>
      <c r="L435" s="8"/>
      <c r="M435" s="8"/>
      <c r="N435" s="8"/>
      <c r="O435" s="8"/>
      <c r="P435" s="8"/>
      <c r="Q435" s="8"/>
      <c r="R435" s="8"/>
    </row>
    <row r="436" spans="1:18" ht="18" customHeight="1">
      <c r="A436" s="88" t="s">
        <v>2741</v>
      </c>
      <c r="B436" s="89" t="s">
        <v>2742</v>
      </c>
      <c r="C436" s="88" t="s">
        <v>2743</v>
      </c>
      <c r="D436" s="87" t="s">
        <v>157</v>
      </c>
      <c r="E436" s="90">
        <v>109</v>
      </c>
      <c r="F436" s="90">
        <v>199</v>
      </c>
      <c r="G436" s="90"/>
      <c r="H436" s="90"/>
      <c r="I436" s="117"/>
      <c r="J436" s="85">
        <v>0</v>
      </c>
      <c r="K436" s="86">
        <f t="shared" si="23"/>
        <v>0</v>
      </c>
      <c r="L436" s="8"/>
      <c r="M436" s="8"/>
      <c r="N436" s="8"/>
      <c r="O436" s="8"/>
      <c r="P436" s="8"/>
      <c r="Q436" s="8"/>
      <c r="R436" s="8"/>
    </row>
    <row r="437" spans="1:18" ht="18" customHeight="1">
      <c r="A437" s="88" t="s">
        <v>2744</v>
      </c>
      <c r="B437" s="89" t="s">
        <v>2745</v>
      </c>
      <c r="C437" s="88" t="s">
        <v>2746</v>
      </c>
      <c r="D437" s="87" t="s">
        <v>157</v>
      </c>
      <c r="E437" s="90">
        <v>109</v>
      </c>
      <c r="F437" s="90">
        <v>199</v>
      </c>
      <c r="G437" s="90"/>
      <c r="H437" s="90"/>
      <c r="I437" s="117"/>
      <c r="J437" s="85">
        <v>0</v>
      </c>
      <c r="K437" s="86">
        <f t="shared" si="23"/>
        <v>0</v>
      </c>
      <c r="L437" s="8"/>
      <c r="M437" s="8"/>
      <c r="N437" s="8"/>
      <c r="O437" s="8"/>
      <c r="P437" s="8"/>
      <c r="Q437" s="8"/>
      <c r="R437" s="8"/>
    </row>
    <row r="438" spans="1:18" ht="18" customHeight="1">
      <c r="A438" s="88" t="s">
        <v>2747</v>
      </c>
      <c r="B438" s="89" t="s">
        <v>2748</v>
      </c>
      <c r="C438" s="88" t="s">
        <v>2749</v>
      </c>
      <c r="D438" s="87" t="s">
        <v>157</v>
      </c>
      <c r="E438" s="90">
        <v>109</v>
      </c>
      <c r="F438" s="90">
        <v>199</v>
      </c>
      <c r="G438" s="90"/>
      <c r="H438" s="90"/>
      <c r="I438" s="117"/>
      <c r="J438" s="85">
        <v>0</v>
      </c>
      <c r="K438" s="86">
        <f t="shared" si="23"/>
        <v>0</v>
      </c>
      <c r="L438" s="8"/>
      <c r="M438" s="8"/>
      <c r="N438" s="8"/>
      <c r="O438" s="8"/>
      <c r="P438" s="8"/>
      <c r="Q438" s="8"/>
      <c r="R438" s="8"/>
    </row>
    <row r="439" spans="1:18" ht="18" customHeight="1">
      <c r="A439" s="88" t="s">
        <v>2750</v>
      </c>
      <c r="B439" s="89" t="s">
        <v>2751</v>
      </c>
      <c r="C439" s="88" t="s">
        <v>2752</v>
      </c>
      <c r="D439" s="87" t="s">
        <v>157</v>
      </c>
      <c r="E439" s="90">
        <v>109</v>
      </c>
      <c r="F439" s="90">
        <v>199</v>
      </c>
      <c r="G439" s="90"/>
      <c r="H439" s="90"/>
      <c r="I439" s="117"/>
      <c r="J439" s="85">
        <v>0</v>
      </c>
      <c r="K439" s="86">
        <f t="shared" si="23"/>
        <v>0</v>
      </c>
      <c r="L439" s="8"/>
      <c r="M439" s="8"/>
      <c r="N439" s="8"/>
      <c r="O439" s="8"/>
      <c r="P439" s="8"/>
      <c r="Q439" s="8"/>
      <c r="R439" s="8"/>
    </row>
    <row r="440" spans="1:18" ht="18" customHeight="1">
      <c r="A440" s="88" t="s">
        <v>2753</v>
      </c>
      <c r="B440" s="89" t="s">
        <v>2754</v>
      </c>
      <c r="C440" s="88" t="s">
        <v>2755</v>
      </c>
      <c r="D440" s="87" t="s">
        <v>157</v>
      </c>
      <c r="E440" s="90">
        <v>109</v>
      </c>
      <c r="F440" s="90">
        <v>199</v>
      </c>
      <c r="G440" s="90"/>
      <c r="H440" s="90"/>
      <c r="I440" s="117"/>
      <c r="J440" s="85">
        <v>0</v>
      </c>
      <c r="K440" s="86">
        <f t="shared" si="23"/>
        <v>0</v>
      </c>
      <c r="L440" s="8"/>
      <c r="M440" s="8"/>
      <c r="N440" s="8"/>
      <c r="O440" s="8"/>
      <c r="P440" s="8"/>
      <c r="Q440" s="8"/>
      <c r="R440" s="8"/>
    </row>
    <row r="441" spans="1:18" ht="18" customHeight="1">
      <c r="A441" s="88" t="s">
        <v>1029</v>
      </c>
      <c r="B441" s="89" t="s">
        <v>1030</v>
      </c>
      <c r="C441" s="88" t="s">
        <v>1031</v>
      </c>
      <c r="D441" s="87" t="s">
        <v>157</v>
      </c>
      <c r="E441" s="90">
        <v>109</v>
      </c>
      <c r="F441" s="90">
        <v>199</v>
      </c>
      <c r="G441" s="90"/>
      <c r="H441" s="90"/>
      <c r="I441" s="84"/>
      <c r="J441" s="85">
        <v>0</v>
      </c>
      <c r="K441" s="86">
        <f t="shared" si="23"/>
        <v>0</v>
      </c>
      <c r="L441" s="8"/>
      <c r="M441" s="8"/>
      <c r="N441" s="8"/>
      <c r="O441" s="8"/>
      <c r="P441" s="8"/>
      <c r="Q441" s="8"/>
      <c r="R441" s="8"/>
    </row>
    <row r="442" spans="1:18" ht="18" customHeight="1">
      <c r="A442" s="88" t="s">
        <v>2756</v>
      </c>
      <c r="B442" s="89" t="s">
        <v>2757</v>
      </c>
      <c r="C442" s="88" t="s">
        <v>2758</v>
      </c>
      <c r="D442" s="87" t="s">
        <v>157</v>
      </c>
      <c r="E442" s="90">
        <v>109</v>
      </c>
      <c r="F442" s="90">
        <v>199</v>
      </c>
      <c r="G442" s="90"/>
      <c r="H442" s="90"/>
      <c r="I442" s="84"/>
      <c r="J442" s="85">
        <v>0</v>
      </c>
      <c r="K442" s="86">
        <f t="shared" si="23"/>
        <v>0</v>
      </c>
      <c r="L442" s="8"/>
      <c r="M442" s="8"/>
      <c r="N442" s="8"/>
      <c r="O442" s="8"/>
      <c r="P442" s="8"/>
      <c r="Q442" s="8"/>
      <c r="R442" s="8"/>
    </row>
    <row r="443" spans="1:18" ht="18" customHeight="1">
      <c r="A443" s="88" t="s">
        <v>2759</v>
      </c>
      <c r="B443" s="89" t="s">
        <v>2760</v>
      </c>
      <c r="C443" s="88" t="s">
        <v>2761</v>
      </c>
      <c r="D443" s="87" t="s">
        <v>157</v>
      </c>
      <c r="E443" s="90">
        <v>109</v>
      </c>
      <c r="F443" s="90">
        <v>199</v>
      </c>
      <c r="G443" s="90"/>
      <c r="H443" s="90"/>
      <c r="I443" s="117"/>
      <c r="J443" s="85">
        <v>0</v>
      </c>
      <c r="K443" s="86">
        <f t="shared" si="23"/>
        <v>0</v>
      </c>
      <c r="L443" s="8"/>
      <c r="M443" s="8"/>
      <c r="N443" s="8"/>
      <c r="O443" s="8"/>
      <c r="P443" s="8"/>
      <c r="Q443" s="8"/>
      <c r="R443" s="8"/>
    </row>
    <row r="444" spans="1:18" ht="18" customHeight="1">
      <c r="A444" s="88" t="s">
        <v>2762</v>
      </c>
      <c r="B444" s="89" t="s">
        <v>2763</v>
      </c>
      <c r="C444" s="88" t="s">
        <v>2764</v>
      </c>
      <c r="D444" s="87" t="s">
        <v>157</v>
      </c>
      <c r="E444" s="90">
        <v>109</v>
      </c>
      <c r="F444" s="90">
        <v>199</v>
      </c>
      <c r="G444" s="90"/>
      <c r="H444" s="90"/>
      <c r="I444" s="117"/>
      <c r="J444" s="85">
        <v>0</v>
      </c>
      <c r="K444" s="86">
        <f t="shared" si="23"/>
        <v>0</v>
      </c>
      <c r="L444" s="8"/>
      <c r="M444" s="8"/>
      <c r="N444" s="8"/>
      <c r="O444" s="8"/>
      <c r="P444" s="8"/>
      <c r="Q444" s="8"/>
      <c r="R444" s="8"/>
    </row>
    <row r="445" spans="1:18" ht="18" customHeight="1">
      <c r="A445" s="88" t="s">
        <v>2765</v>
      </c>
      <c r="B445" s="89" t="s">
        <v>2766</v>
      </c>
      <c r="C445" s="88" t="s">
        <v>2767</v>
      </c>
      <c r="D445" s="87" t="s">
        <v>157</v>
      </c>
      <c r="E445" s="90">
        <v>109</v>
      </c>
      <c r="F445" s="90">
        <v>199</v>
      </c>
      <c r="G445" s="90"/>
      <c r="H445" s="90"/>
      <c r="I445" s="117"/>
      <c r="J445" s="85">
        <v>0</v>
      </c>
      <c r="K445" s="86">
        <f t="shared" si="23"/>
        <v>0</v>
      </c>
      <c r="L445" s="8"/>
      <c r="M445" s="8"/>
      <c r="N445" s="8"/>
      <c r="O445" s="8"/>
      <c r="P445" s="8"/>
      <c r="Q445" s="8"/>
      <c r="R445" s="8"/>
    </row>
    <row r="446" spans="1:18" ht="18" customHeight="1">
      <c r="A446" s="88" t="s">
        <v>2768</v>
      </c>
      <c r="B446" s="89" t="s">
        <v>2769</v>
      </c>
      <c r="C446" s="88" t="s">
        <v>2770</v>
      </c>
      <c r="D446" s="87" t="s">
        <v>157</v>
      </c>
      <c r="E446" s="90">
        <v>109</v>
      </c>
      <c r="F446" s="90">
        <v>199</v>
      </c>
      <c r="G446" s="90"/>
      <c r="H446" s="90"/>
      <c r="I446" s="117"/>
      <c r="J446" s="85">
        <v>0</v>
      </c>
      <c r="K446" s="86">
        <f t="shared" si="23"/>
        <v>0</v>
      </c>
      <c r="L446" s="8"/>
      <c r="M446" s="8"/>
      <c r="N446" s="8"/>
      <c r="O446" s="8"/>
      <c r="P446" s="8"/>
      <c r="Q446" s="8"/>
      <c r="R446" s="8"/>
    </row>
    <row r="447" spans="1:18" ht="18" customHeight="1">
      <c r="A447" s="88" t="s">
        <v>2771</v>
      </c>
      <c r="B447" s="89" t="s">
        <v>2772</v>
      </c>
      <c r="C447" s="88" t="s">
        <v>2773</v>
      </c>
      <c r="D447" s="87" t="s">
        <v>157</v>
      </c>
      <c r="E447" s="90">
        <v>109</v>
      </c>
      <c r="F447" s="90">
        <v>199</v>
      </c>
      <c r="G447" s="90"/>
      <c r="H447" s="90"/>
      <c r="I447" s="117"/>
      <c r="J447" s="85">
        <v>0</v>
      </c>
      <c r="K447" s="86">
        <f t="shared" si="23"/>
        <v>0</v>
      </c>
      <c r="L447" s="8"/>
      <c r="M447" s="8"/>
      <c r="N447" s="8"/>
      <c r="O447" s="8"/>
      <c r="P447" s="8"/>
      <c r="Q447" s="8"/>
      <c r="R447" s="8"/>
    </row>
    <row r="448" spans="1:18" ht="18" customHeight="1">
      <c r="A448" s="88" t="s">
        <v>2774</v>
      </c>
      <c r="B448" s="89" t="s">
        <v>2775</v>
      </c>
      <c r="C448" s="88" t="s">
        <v>2776</v>
      </c>
      <c r="D448" s="87" t="s">
        <v>157</v>
      </c>
      <c r="E448" s="90">
        <v>109</v>
      </c>
      <c r="F448" s="90">
        <v>199</v>
      </c>
      <c r="G448" s="90"/>
      <c r="H448" s="90"/>
      <c r="I448" s="117"/>
      <c r="J448" s="85">
        <v>0</v>
      </c>
      <c r="K448" s="86">
        <f t="shared" si="23"/>
        <v>0</v>
      </c>
      <c r="L448" s="8"/>
      <c r="M448" s="8"/>
      <c r="N448" s="8"/>
      <c r="O448" s="8"/>
      <c r="P448" s="8"/>
      <c r="Q448" s="8"/>
      <c r="R448" s="8"/>
    </row>
    <row r="449" spans="1:18" ht="18" customHeight="1">
      <c r="A449" s="88" t="s">
        <v>2777</v>
      </c>
      <c r="B449" s="89" t="s">
        <v>2778</v>
      </c>
      <c r="C449" s="88" t="s">
        <v>2779</v>
      </c>
      <c r="D449" s="87" t="s">
        <v>157</v>
      </c>
      <c r="E449" s="90">
        <v>109</v>
      </c>
      <c r="F449" s="90">
        <v>199</v>
      </c>
      <c r="G449" s="90"/>
      <c r="H449" s="90"/>
      <c r="I449" s="117"/>
      <c r="J449" s="85">
        <v>0</v>
      </c>
      <c r="K449" s="86">
        <f t="shared" si="23"/>
        <v>0</v>
      </c>
      <c r="L449" s="8"/>
      <c r="M449" s="8"/>
      <c r="N449" s="8"/>
      <c r="O449" s="8"/>
      <c r="P449" s="8"/>
      <c r="Q449" s="8"/>
      <c r="R449" s="8"/>
    </row>
    <row r="450" spans="1:18" ht="18" customHeight="1">
      <c r="A450" s="88" t="s">
        <v>2780</v>
      </c>
      <c r="B450" s="89" t="s">
        <v>2781</v>
      </c>
      <c r="C450" s="88" t="s">
        <v>2782</v>
      </c>
      <c r="D450" s="87" t="s">
        <v>157</v>
      </c>
      <c r="E450" s="90">
        <v>109</v>
      </c>
      <c r="F450" s="90">
        <v>199</v>
      </c>
      <c r="G450" s="90"/>
      <c r="H450" s="90"/>
      <c r="I450" s="84"/>
      <c r="J450" s="85">
        <v>0</v>
      </c>
      <c r="K450" s="86">
        <f t="shared" si="23"/>
        <v>0</v>
      </c>
      <c r="L450" s="8"/>
      <c r="M450" s="8"/>
      <c r="N450" s="8"/>
      <c r="O450" s="8"/>
      <c r="P450" s="8"/>
      <c r="Q450" s="8"/>
      <c r="R450" s="8"/>
    </row>
    <row r="451" spans="1:18" ht="18" customHeight="1">
      <c r="A451" s="88" t="s">
        <v>2783</v>
      </c>
      <c r="B451" s="89" t="s">
        <v>2784</v>
      </c>
      <c r="C451" s="88" t="s">
        <v>2785</v>
      </c>
      <c r="D451" s="87" t="s">
        <v>157</v>
      </c>
      <c r="E451" s="90">
        <v>109</v>
      </c>
      <c r="F451" s="90">
        <v>199</v>
      </c>
      <c r="G451" s="90"/>
      <c r="H451" s="90"/>
      <c r="I451" s="84"/>
      <c r="J451" s="85">
        <v>0</v>
      </c>
      <c r="K451" s="86">
        <f t="shared" si="23"/>
        <v>0</v>
      </c>
      <c r="L451" s="8"/>
      <c r="M451" s="8"/>
      <c r="N451" s="8"/>
      <c r="O451" s="8"/>
      <c r="P451" s="8"/>
      <c r="Q451" s="8"/>
      <c r="R451" s="8"/>
    </row>
    <row r="452" spans="1:18" ht="18" customHeight="1">
      <c r="A452" s="88" t="s">
        <v>2786</v>
      </c>
      <c r="B452" s="89" t="s">
        <v>2787</v>
      </c>
      <c r="C452" s="88" t="s">
        <v>2788</v>
      </c>
      <c r="D452" s="87" t="s">
        <v>157</v>
      </c>
      <c r="E452" s="90">
        <v>109</v>
      </c>
      <c r="F452" s="90">
        <v>199</v>
      </c>
      <c r="G452" s="90"/>
      <c r="H452" s="90"/>
      <c r="I452" s="117"/>
      <c r="J452" s="85">
        <v>0</v>
      </c>
      <c r="K452" s="86">
        <f t="shared" si="23"/>
        <v>0</v>
      </c>
      <c r="L452" s="8"/>
      <c r="M452" s="8"/>
      <c r="N452" s="8"/>
      <c r="O452" s="8"/>
      <c r="P452" s="8"/>
      <c r="Q452" s="8"/>
      <c r="R452" s="8"/>
    </row>
    <row r="453" spans="1:18" ht="18" customHeight="1">
      <c r="A453" s="88" t="s">
        <v>2789</v>
      </c>
      <c r="B453" s="89" t="s">
        <v>2790</v>
      </c>
      <c r="C453" s="88" t="s">
        <v>2791</v>
      </c>
      <c r="D453" s="87" t="s">
        <v>157</v>
      </c>
      <c r="E453" s="90">
        <v>109</v>
      </c>
      <c r="F453" s="90">
        <v>199</v>
      </c>
      <c r="G453" s="90"/>
      <c r="H453" s="90"/>
      <c r="I453" s="117"/>
      <c r="J453" s="85">
        <v>0</v>
      </c>
      <c r="K453" s="86">
        <f t="shared" si="23"/>
        <v>0</v>
      </c>
      <c r="L453" s="8"/>
      <c r="M453" s="8"/>
      <c r="N453" s="8"/>
      <c r="O453" s="8"/>
      <c r="P453" s="8"/>
      <c r="Q453" s="8"/>
      <c r="R453" s="8"/>
    </row>
    <row r="454" spans="1:18" ht="18" customHeight="1">
      <c r="A454" s="88" t="s">
        <v>6272</v>
      </c>
      <c r="B454" s="89" t="s">
        <v>6273</v>
      </c>
      <c r="C454" s="88" t="s">
        <v>6274</v>
      </c>
      <c r="D454" s="87" t="s">
        <v>157</v>
      </c>
      <c r="E454" s="90">
        <v>109</v>
      </c>
      <c r="F454" s="90">
        <v>199</v>
      </c>
      <c r="G454" s="90"/>
      <c r="H454" s="90"/>
      <c r="I454" s="117"/>
      <c r="J454" s="85">
        <v>0</v>
      </c>
      <c r="K454" s="86">
        <f t="shared" si="23"/>
        <v>0</v>
      </c>
      <c r="L454" s="8"/>
      <c r="M454" s="8"/>
      <c r="N454" s="8"/>
      <c r="O454" s="8"/>
      <c r="P454" s="8"/>
      <c r="Q454" s="8"/>
      <c r="R454" s="8"/>
    </row>
    <row r="455" spans="1:18" ht="18" customHeight="1">
      <c r="A455" s="88" t="s">
        <v>2792</v>
      </c>
      <c r="B455" s="89" t="s">
        <v>2793</v>
      </c>
      <c r="C455" s="88" t="s">
        <v>2794</v>
      </c>
      <c r="D455" s="87" t="s">
        <v>157</v>
      </c>
      <c r="E455" s="90">
        <v>104</v>
      </c>
      <c r="F455" s="90">
        <v>189</v>
      </c>
      <c r="G455" s="90"/>
      <c r="H455" s="90"/>
      <c r="I455" s="117"/>
      <c r="J455" s="85">
        <v>0</v>
      </c>
      <c r="K455" s="86">
        <f t="shared" si="23"/>
        <v>0</v>
      </c>
      <c r="L455" s="8"/>
      <c r="M455" s="8"/>
      <c r="N455" s="8"/>
      <c r="O455" s="8"/>
      <c r="P455" s="8"/>
      <c r="Q455" s="8"/>
      <c r="R455" s="8"/>
    </row>
    <row r="456" spans="1:18" ht="18" customHeight="1">
      <c r="A456" s="88" t="s">
        <v>2795</v>
      </c>
      <c r="B456" s="89" t="s">
        <v>2796</v>
      </c>
      <c r="C456" s="88" t="s">
        <v>2797</v>
      </c>
      <c r="D456" s="87" t="s">
        <v>157</v>
      </c>
      <c r="E456" s="90">
        <v>109</v>
      </c>
      <c r="F456" s="90">
        <v>199</v>
      </c>
      <c r="G456" s="90"/>
      <c r="H456" s="90"/>
      <c r="I456" s="117"/>
      <c r="J456" s="85">
        <v>0</v>
      </c>
      <c r="K456" s="86">
        <f t="shared" si="23"/>
        <v>0</v>
      </c>
      <c r="L456" s="8"/>
      <c r="M456" s="8"/>
      <c r="N456" s="8"/>
      <c r="O456" s="8"/>
      <c r="P456" s="8"/>
      <c r="Q456" s="8"/>
      <c r="R456" s="8"/>
    </row>
    <row r="457" spans="1:18" ht="18" customHeight="1">
      <c r="A457" s="88" t="s">
        <v>6275</v>
      </c>
      <c r="B457" s="89" t="s">
        <v>6276</v>
      </c>
      <c r="C457" s="88" t="s">
        <v>6277</v>
      </c>
      <c r="D457" s="87" t="s">
        <v>157</v>
      </c>
      <c r="E457" s="90">
        <v>109</v>
      </c>
      <c r="F457" s="90">
        <v>199</v>
      </c>
      <c r="G457" s="90"/>
      <c r="H457" s="90"/>
      <c r="I457" s="117"/>
      <c r="J457" s="85">
        <v>0</v>
      </c>
      <c r="K457" s="86">
        <f t="shared" si="23"/>
        <v>0</v>
      </c>
      <c r="L457" s="8"/>
      <c r="M457" s="8"/>
      <c r="N457" s="8"/>
      <c r="O457" s="8"/>
      <c r="P457" s="8"/>
      <c r="Q457" s="8"/>
      <c r="R457" s="8"/>
    </row>
    <row r="458" spans="1:18" ht="18" customHeight="1">
      <c r="A458" s="93" t="s">
        <v>2798</v>
      </c>
      <c r="B458" s="94" t="s">
        <v>2799</v>
      </c>
      <c r="C458" s="93" t="s">
        <v>2800</v>
      </c>
      <c r="D458" s="92" t="s">
        <v>157</v>
      </c>
      <c r="E458" s="95">
        <v>109</v>
      </c>
      <c r="F458" s="95">
        <v>199</v>
      </c>
      <c r="G458" s="95"/>
      <c r="H458" s="95"/>
      <c r="I458" s="118"/>
      <c r="J458" s="85">
        <v>0</v>
      </c>
      <c r="K458" s="86">
        <f t="shared" si="23"/>
        <v>0</v>
      </c>
      <c r="L458" s="8"/>
      <c r="M458" s="8"/>
      <c r="N458" s="8"/>
      <c r="O458" s="8"/>
      <c r="P458" s="8"/>
      <c r="Q458" s="8"/>
      <c r="R458" s="8"/>
    </row>
    <row r="459" spans="1:18" ht="18" customHeight="1">
      <c r="A459" s="88" t="s">
        <v>2801</v>
      </c>
      <c r="B459" s="89" t="s">
        <v>2802</v>
      </c>
      <c r="C459" s="88" t="s">
        <v>2803</v>
      </c>
      <c r="D459" s="87" t="s">
        <v>157</v>
      </c>
      <c r="E459" s="90">
        <v>109</v>
      </c>
      <c r="F459" s="90">
        <v>199</v>
      </c>
      <c r="G459" s="90"/>
      <c r="H459" s="90"/>
      <c r="I459" s="84"/>
      <c r="J459" s="85">
        <v>0</v>
      </c>
      <c r="K459" s="86">
        <f t="shared" si="23"/>
        <v>0</v>
      </c>
      <c r="L459" s="8"/>
      <c r="M459" s="8"/>
      <c r="N459" s="8"/>
      <c r="O459" s="8"/>
      <c r="P459" s="8"/>
      <c r="Q459" s="8"/>
      <c r="R459" s="8"/>
    </row>
    <row r="460" spans="1:18" ht="18" customHeight="1">
      <c r="A460" s="88" t="s">
        <v>6278</v>
      </c>
      <c r="B460" s="89" t="s">
        <v>6279</v>
      </c>
      <c r="C460" s="88" t="s">
        <v>6280</v>
      </c>
      <c r="D460" s="87" t="s">
        <v>157</v>
      </c>
      <c r="E460" s="90">
        <v>109</v>
      </c>
      <c r="F460" s="90">
        <v>189</v>
      </c>
      <c r="G460" s="90"/>
      <c r="H460" s="90"/>
      <c r="I460" s="84"/>
      <c r="J460" s="85">
        <v>0</v>
      </c>
      <c r="K460" s="86">
        <f t="shared" si="23"/>
        <v>0</v>
      </c>
      <c r="L460" s="8"/>
      <c r="M460" s="8"/>
      <c r="N460" s="8"/>
      <c r="O460" s="8"/>
      <c r="P460" s="8"/>
      <c r="Q460" s="8"/>
      <c r="R460" s="8"/>
    </row>
    <row r="461" spans="1:18" ht="18" customHeight="1">
      <c r="A461" s="88" t="s">
        <v>2804</v>
      </c>
      <c r="B461" s="89" t="s">
        <v>2805</v>
      </c>
      <c r="C461" s="88" t="s">
        <v>2806</v>
      </c>
      <c r="D461" s="87" t="s">
        <v>157</v>
      </c>
      <c r="E461" s="90">
        <v>109</v>
      </c>
      <c r="F461" s="90">
        <v>199</v>
      </c>
      <c r="G461" s="90"/>
      <c r="H461" s="90"/>
      <c r="I461" s="117"/>
      <c r="J461" s="85">
        <v>0</v>
      </c>
      <c r="K461" s="86">
        <f t="shared" si="23"/>
        <v>0</v>
      </c>
      <c r="L461" s="8"/>
      <c r="M461" s="8"/>
      <c r="N461" s="8"/>
      <c r="O461" s="8"/>
      <c r="P461" s="8"/>
      <c r="Q461" s="8"/>
      <c r="R461" s="8"/>
    </row>
    <row r="462" spans="1:18" ht="18" customHeight="1">
      <c r="A462" s="88" t="s">
        <v>2807</v>
      </c>
      <c r="B462" s="89" t="s">
        <v>2808</v>
      </c>
      <c r="C462" s="88" t="s">
        <v>2809</v>
      </c>
      <c r="D462" s="87" t="s">
        <v>157</v>
      </c>
      <c r="E462" s="90">
        <v>109</v>
      </c>
      <c r="F462" s="90">
        <v>199</v>
      </c>
      <c r="G462" s="90"/>
      <c r="H462" s="90"/>
      <c r="I462" s="117"/>
      <c r="J462" s="85">
        <v>0</v>
      </c>
      <c r="K462" s="86">
        <f t="shared" si="23"/>
        <v>0</v>
      </c>
      <c r="L462" s="8"/>
      <c r="M462" s="8"/>
      <c r="N462" s="8"/>
      <c r="O462" s="8"/>
      <c r="P462" s="8"/>
      <c r="Q462" s="8"/>
      <c r="R462" s="8"/>
    </row>
    <row r="463" spans="1:18" ht="18" customHeight="1">
      <c r="A463" s="88" t="s">
        <v>6281</v>
      </c>
      <c r="B463" s="89" t="s">
        <v>6282</v>
      </c>
      <c r="C463" s="88" t="s">
        <v>6277</v>
      </c>
      <c r="D463" s="87" t="s">
        <v>157</v>
      </c>
      <c r="E463" s="90">
        <v>109</v>
      </c>
      <c r="F463" s="90">
        <v>199</v>
      </c>
      <c r="G463" s="90"/>
      <c r="H463" s="90"/>
      <c r="I463" s="117"/>
      <c r="J463" s="85">
        <v>0</v>
      </c>
      <c r="K463" s="86">
        <f t="shared" si="23"/>
        <v>0</v>
      </c>
      <c r="L463" s="8"/>
      <c r="M463" s="8"/>
      <c r="N463" s="8"/>
      <c r="O463" s="8"/>
      <c r="P463" s="8"/>
      <c r="Q463" s="8"/>
      <c r="R463" s="8"/>
    </row>
    <row r="464" spans="1:18" ht="18" customHeight="1">
      <c r="A464" s="88" t="s">
        <v>2810</v>
      </c>
      <c r="B464" s="89" t="s">
        <v>2811</v>
      </c>
      <c r="C464" s="88" t="s">
        <v>2812</v>
      </c>
      <c r="D464" s="87" t="s">
        <v>157</v>
      </c>
      <c r="E464" s="90">
        <v>109</v>
      </c>
      <c r="F464" s="90">
        <v>199</v>
      </c>
      <c r="G464" s="90"/>
      <c r="H464" s="90"/>
      <c r="I464" s="117"/>
      <c r="J464" s="85">
        <v>0</v>
      </c>
      <c r="K464" s="86">
        <f t="shared" si="23"/>
        <v>0</v>
      </c>
      <c r="L464" s="8"/>
      <c r="M464" s="8"/>
      <c r="N464" s="8"/>
      <c r="O464" s="8"/>
      <c r="P464" s="8"/>
      <c r="Q464" s="8"/>
      <c r="R464" s="8"/>
    </row>
    <row r="465" spans="1:18" ht="18" customHeight="1">
      <c r="A465" s="88" t="s">
        <v>2813</v>
      </c>
      <c r="B465" s="89" t="s">
        <v>2814</v>
      </c>
      <c r="C465" s="88" t="s">
        <v>2815</v>
      </c>
      <c r="D465" s="87" t="s">
        <v>157</v>
      </c>
      <c r="E465" s="90">
        <v>109</v>
      </c>
      <c r="F465" s="90">
        <v>199</v>
      </c>
      <c r="G465" s="90"/>
      <c r="H465" s="90"/>
      <c r="I465" s="117"/>
      <c r="J465" s="85">
        <v>0</v>
      </c>
      <c r="K465" s="86">
        <f t="shared" si="23"/>
        <v>0</v>
      </c>
      <c r="L465" s="8"/>
      <c r="M465" s="8"/>
      <c r="N465" s="8"/>
      <c r="O465" s="8"/>
      <c r="P465" s="8"/>
      <c r="Q465" s="8"/>
      <c r="R465" s="8"/>
    </row>
    <row r="466" spans="1:18" ht="18" customHeight="1">
      <c r="A466" s="88" t="s">
        <v>6283</v>
      </c>
      <c r="B466" s="89" t="s">
        <v>6284</v>
      </c>
      <c r="C466" s="88" t="s">
        <v>6277</v>
      </c>
      <c r="D466" s="87" t="s">
        <v>157</v>
      </c>
      <c r="E466" s="90">
        <v>109</v>
      </c>
      <c r="F466" s="90">
        <v>199</v>
      </c>
      <c r="G466" s="90"/>
      <c r="H466" s="90"/>
      <c r="I466" s="117"/>
      <c r="J466" s="85">
        <v>0</v>
      </c>
      <c r="K466" s="86">
        <f t="shared" si="23"/>
        <v>0</v>
      </c>
      <c r="L466" s="8"/>
      <c r="M466" s="8"/>
      <c r="N466" s="8"/>
      <c r="O466" s="8"/>
      <c r="P466" s="8"/>
      <c r="Q466" s="8"/>
      <c r="R466" s="8"/>
    </row>
    <row r="467" spans="1:18" ht="18" customHeight="1">
      <c r="A467" s="88" t="s">
        <v>6285</v>
      </c>
      <c r="B467" s="89" t="s">
        <v>6286</v>
      </c>
      <c r="C467" s="88" t="s">
        <v>2818</v>
      </c>
      <c r="D467" s="87" t="s">
        <v>157</v>
      </c>
      <c r="E467" s="90">
        <v>109</v>
      </c>
      <c r="F467" s="90">
        <v>189</v>
      </c>
      <c r="G467" s="90"/>
      <c r="H467" s="90"/>
      <c r="I467" s="117"/>
      <c r="J467" s="85">
        <v>0</v>
      </c>
      <c r="K467" s="86">
        <f t="shared" si="23"/>
        <v>0</v>
      </c>
      <c r="L467" s="8"/>
      <c r="M467" s="8"/>
      <c r="N467" s="8"/>
      <c r="O467" s="8"/>
      <c r="P467" s="8"/>
      <c r="Q467" s="8"/>
      <c r="R467" s="8"/>
    </row>
    <row r="468" spans="1:18" ht="18" customHeight="1">
      <c r="A468" s="88" t="s">
        <v>2816</v>
      </c>
      <c r="B468" s="89" t="s">
        <v>2817</v>
      </c>
      <c r="C468" s="88" t="s">
        <v>2818</v>
      </c>
      <c r="D468" s="87" t="s">
        <v>157</v>
      </c>
      <c r="E468" s="90">
        <v>109</v>
      </c>
      <c r="F468" s="90">
        <v>199</v>
      </c>
      <c r="G468" s="90"/>
      <c r="H468" s="90"/>
      <c r="I468" s="84"/>
      <c r="J468" s="85">
        <v>0</v>
      </c>
      <c r="K468" s="86">
        <f t="shared" si="23"/>
        <v>0</v>
      </c>
      <c r="L468" s="8"/>
      <c r="M468" s="8"/>
      <c r="N468" s="8"/>
      <c r="O468" s="8"/>
      <c r="P468" s="8"/>
      <c r="Q468" s="8"/>
      <c r="R468" s="8"/>
    </row>
    <row r="469" spans="1:18" ht="18" customHeight="1">
      <c r="A469" s="88" t="s">
        <v>2819</v>
      </c>
      <c r="B469" s="89" t="s">
        <v>2820</v>
      </c>
      <c r="C469" s="88" t="s">
        <v>2821</v>
      </c>
      <c r="D469" s="87" t="s">
        <v>157</v>
      </c>
      <c r="E469" s="90">
        <v>104</v>
      </c>
      <c r="F469" s="90">
        <v>189</v>
      </c>
      <c r="G469" s="90"/>
      <c r="H469" s="90"/>
      <c r="I469" s="84"/>
      <c r="J469" s="85">
        <v>0</v>
      </c>
      <c r="K469" s="86">
        <f t="shared" si="23"/>
        <v>0</v>
      </c>
      <c r="L469" s="8"/>
      <c r="M469" s="8"/>
      <c r="N469" s="8"/>
      <c r="O469" s="8"/>
      <c r="P469" s="8"/>
      <c r="Q469" s="8"/>
      <c r="R469" s="8"/>
    </row>
    <row r="470" spans="1:18" ht="18" customHeight="1">
      <c r="A470" s="88" t="s">
        <v>2822</v>
      </c>
      <c r="B470" s="89" t="s">
        <v>2823</v>
      </c>
      <c r="C470" s="88" t="s">
        <v>2824</v>
      </c>
      <c r="D470" s="87" t="s">
        <v>157</v>
      </c>
      <c r="E470" s="90">
        <v>109</v>
      </c>
      <c r="F470" s="90">
        <v>199</v>
      </c>
      <c r="G470" s="90"/>
      <c r="H470" s="90"/>
      <c r="I470" s="117"/>
      <c r="J470" s="85">
        <v>0</v>
      </c>
      <c r="K470" s="86">
        <f t="shared" si="23"/>
        <v>0</v>
      </c>
      <c r="L470" s="8"/>
      <c r="M470" s="8"/>
      <c r="N470" s="8"/>
      <c r="O470" s="8"/>
      <c r="P470" s="8"/>
      <c r="Q470" s="8"/>
      <c r="R470" s="8"/>
    </row>
    <row r="471" spans="1:18" ht="18" customHeight="1">
      <c r="A471" s="88" t="s">
        <v>2825</v>
      </c>
      <c r="B471" s="89" t="s">
        <v>2826</v>
      </c>
      <c r="C471" s="88" t="s">
        <v>2827</v>
      </c>
      <c r="D471" s="87" t="s">
        <v>157</v>
      </c>
      <c r="E471" s="90">
        <v>109</v>
      </c>
      <c r="F471" s="90">
        <v>199</v>
      </c>
      <c r="G471" s="90"/>
      <c r="H471" s="90"/>
      <c r="I471" s="117"/>
      <c r="J471" s="85">
        <v>0</v>
      </c>
      <c r="K471" s="86">
        <f t="shared" si="23"/>
        <v>0</v>
      </c>
      <c r="L471" s="8"/>
      <c r="M471" s="8"/>
      <c r="N471" s="8"/>
      <c r="O471" s="8"/>
      <c r="P471" s="8"/>
      <c r="Q471" s="8"/>
      <c r="R471" s="8"/>
    </row>
    <row r="472" spans="1:18" ht="18" customHeight="1">
      <c r="A472" s="88" t="s">
        <v>2828</v>
      </c>
      <c r="B472" s="89" t="s">
        <v>2829</v>
      </c>
      <c r="C472" s="88" t="s">
        <v>2830</v>
      </c>
      <c r="D472" s="87" t="s">
        <v>157</v>
      </c>
      <c r="E472" s="90">
        <v>109</v>
      </c>
      <c r="F472" s="90">
        <v>199</v>
      </c>
      <c r="G472" s="90"/>
      <c r="H472" s="90"/>
      <c r="I472" s="117"/>
      <c r="J472" s="85">
        <v>0</v>
      </c>
      <c r="K472" s="86">
        <f t="shared" si="23"/>
        <v>0</v>
      </c>
      <c r="L472" s="8"/>
      <c r="M472" s="8"/>
      <c r="N472" s="8"/>
      <c r="O472" s="8"/>
      <c r="P472" s="8"/>
      <c r="Q472" s="8"/>
      <c r="R472" s="8"/>
    </row>
    <row r="473" spans="1:18" ht="18" customHeight="1">
      <c r="A473" s="88" t="s">
        <v>6287</v>
      </c>
      <c r="B473" s="89" t="s">
        <v>6288</v>
      </c>
      <c r="C473" s="88" t="s">
        <v>6277</v>
      </c>
      <c r="D473" s="87" t="s">
        <v>157</v>
      </c>
      <c r="E473" s="90">
        <v>129</v>
      </c>
      <c r="F473" s="90">
        <v>239</v>
      </c>
      <c r="G473" s="90"/>
      <c r="H473" s="90"/>
      <c r="I473" s="117"/>
      <c r="J473" s="85">
        <v>0</v>
      </c>
      <c r="K473" s="86">
        <f t="shared" si="23"/>
        <v>0</v>
      </c>
      <c r="L473" s="8"/>
      <c r="M473" s="8"/>
      <c r="N473" s="8"/>
      <c r="O473" s="8"/>
      <c r="P473" s="8"/>
      <c r="Q473" s="8"/>
      <c r="R473" s="8"/>
    </row>
    <row r="474" spans="1:18" ht="18" customHeight="1">
      <c r="A474" s="88" t="s">
        <v>2831</v>
      </c>
      <c r="B474" s="89" t="s">
        <v>2832</v>
      </c>
      <c r="C474" s="88" t="s">
        <v>2833</v>
      </c>
      <c r="D474" s="87" t="s">
        <v>157</v>
      </c>
      <c r="E474" s="90">
        <v>129</v>
      </c>
      <c r="F474" s="90">
        <v>239</v>
      </c>
      <c r="G474" s="90"/>
      <c r="H474" s="90"/>
      <c r="I474" s="84"/>
      <c r="J474" s="85">
        <v>0</v>
      </c>
      <c r="K474" s="86">
        <f t="shared" si="23"/>
        <v>0</v>
      </c>
      <c r="L474" s="8"/>
      <c r="M474" s="8"/>
      <c r="N474" s="8"/>
      <c r="O474" s="8"/>
      <c r="P474" s="8"/>
      <c r="Q474" s="8"/>
      <c r="R474" s="8"/>
    </row>
    <row r="475" spans="1:18" ht="18" customHeight="1">
      <c r="A475" s="88" t="s">
        <v>2834</v>
      </c>
      <c r="B475" s="89" t="s">
        <v>2835</v>
      </c>
      <c r="C475" s="88" t="s">
        <v>2836</v>
      </c>
      <c r="D475" s="87" t="s">
        <v>157</v>
      </c>
      <c r="E475" s="90">
        <v>109</v>
      </c>
      <c r="F475" s="90">
        <v>199</v>
      </c>
      <c r="G475" s="90"/>
      <c r="H475" s="90"/>
      <c r="I475" s="84"/>
      <c r="J475" s="85">
        <v>0</v>
      </c>
      <c r="K475" s="86">
        <f t="shared" si="23"/>
        <v>0</v>
      </c>
      <c r="L475" s="8"/>
      <c r="M475" s="8"/>
      <c r="N475" s="8"/>
      <c r="O475" s="8"/>
      <c r="P475" s="8"/>
      <c r="Q475" s="8"/>
      <c r="R475" s="8"/>
    </row>
    <row r="476" spans="1:18" ht="18" customHeight="1">
      <c r="A476" s="88" t="s">
        <v>2837</v>
      </c>
      <c r="B476" s="89" t="s">
        <v>2838</v>
      </c>
      <c r="C476" s="88" t="s">
        <v>2839</v>
      </c>
      <c r="D476" s="87" t="s">
        <v>157</v>
      </c>
      <c r="E476" s="90">
        <v>129</v>
      </c>
      <c r="F476" s="90">
        <v>239</v>
      </c>
      <c r="G476" s="90"/>
      <c r="H476" s="90"/>
      <c r="I476" s="117"/>
      <c r="J476" s="85">
        <v>0</v>
      </c>
      <c r="K476" s="86">
        <f t="shared" si="23"/>
        <v>0</v>
      </c>
      <c r="L476" s="8"/>
      <c r="M476" s="8"/>
      <c r="N476" s="8"/>
      <c r="O476" s="8"/>
      <c r="P476" s="8"/>
      <c r="Q476" s="8"/>
      <c r="R476" s="8"/>
    </row>
    <row r="477" spans="1:18" ht="18" customHeight="1">
      <c r="A477" s="88" t="s">
        <v>2840</v>
      </c>
      <c r="B477" s="89" t="s">
        <v>2841</v>
      </c>
      <c r="C477" s="88" t="s">
        <v>2842</v>
      </c>
      <c r="D477" s="87" t="s">
        <v>157</v>
      </c>
      <c r="E477" s="90">
        <v>129</v>
      </c>
      <c r="F477" s="90">
        <v>239</v>
      </c>
      <c r="G477" s="90"/>
      <c r="H477" s="90"/>
      <c r="I477" s="117"/>
      <c r="J477" s="85">
        <v>0</v>
      </c>
      <c r="K477" s="86">
        <f t="shared" si="23"/>
        <v>0</v>
      </c>
      <c r="L477" s="8"/>
      <c r="M477" s="8"/>
      <c r="N477" s="8"/>
      <c r="O477" s="8"/>
      <c r="P477" s="8"/>
      <c r="Q477" s="8"/>
      <c r="R477" s="8"/>
    </row>
    <row r="478" spans="1:18" ht="18" customHeight="1">
      <c r="A478" s="88" t="s">
        <v>2843</v>
      </c>
      <c r="B478" s="89" t="s">
        <v>2844</v>
      </c>
      <c r="C478" s="88" t="s">
        <v>2845</v>
      </c>
      <c r="D478" s="87" t="s">
        <v>157</v>
      </c>
      <c r="E478" s="90">
        <v>129</v>
      </c>
      <c r="F478" s="90">
        <v>239</v>
      </c>
      <c r="G478" s="90"/>
      <c r="H478" s="90"/>
      <c r="I478" s="117"/>
      <c r="J478" s="85">
        <v>0</v>
      </c>
      <c r="K478" s="86">
        <f t="shared" si="23"/>
        <v>0</v>
      </c>
      <c r="L478" s="8"/>
      <c r="M478" s="8"/>
      <c r="N478" s="8"/>
      <c r="O478" s="8"/>
      <c r="P478" s="8"/>
      <c r="Q478" s="8"/>
      <c r="R478" s="8"/>
    </row>
    <row r="479" spans="1:18" ht="18" customHeight="1">
      <c r="A479" s="166" t="s">
        <v>1032</v>
      </c>
      <c r="B479" s="167"/>
      <c r="C479" s="167"/>
      <c r="D479" s="167"/>
      <c r="E479" s="167"/>
      <c r="F479" s="167"/>
      <c r="G479" s="167"/>
      <c r="H479" s="167"/>
      <c r="I479" s="168"/>
      <c r="J479" s="115">
        <v>0</v>
      </c>
      <c r="K479" s="116"/>
      <c r="L479" s="8"/>
      <c r="M479" s="8"/>
      <c r="N479" s="8"/>
      <c r="O479" s="8"/>
      <c r="P479" s="8"/>
      <c r="Q479" s="8"/>
      <c r="R479" s="8"/>
    </row>
    <row r="480" spans="1:18" ht="18" customHeight="1">
      <c r="A480" s="88" t="s">
        <v>1033</v>
      </c>
      <c r="B480" s="89" t="s">
        <v>1034</v>
      </c>
      <c r="C480" s="88" t="s">
        <v>1035</v>
      </c>
      <c r="D480" s="87" t="s">
        <v>157</v>
      </c>
      <c r="E480" s="90">
        <v>119</v>
      </c>
      <c r="F480" s="90">
        <v>229</v>
      </c>
      <c r="G480" s="90"/>
      <c r="H480" s="90"/>
      <c r="I480" s="117"/>
      <c r="J480" s="85">
        <v>0</v>
      </c>
      <c r="K480" s="86">
        <f t="shared" ref="K480:K511" si="24">J480*E480</f>
        <v>0</v>
      </c>
      <c r="L480" s="8"/>
      <c r="M480" s="8"/>
      <c r="N480" s="8"/>
      <c r="O480" s="8"/>
      <c r="P480" s="8"/>
      <c r="Q480" s="8"/>
      <c r="R480" s="8"/>
    </row>
    <row r="481" spans="1:18" ht="18" customHeight="1">
      <c r="A481" s="88" t="s">
        <v>2846</v>
      </c>
      <c r="B481" s="89" t="s">
        <v>2847</v>
      </c>
      <c r="C481" s="88" t="s">
        <v>1035</v>
      </c>
      <c r="D481" s="87" t="s">
        <v>157</v>
      </c>
      <c r="E481" s="90">
        <v>139</v>
      </c>
      <c r="F481" s="90">
        <v>259</v>
      </c>
      <c r="G481" s="90"/>
      <c r="H481" s="90"/>
      <c r="I481" s="117"/>
      <c r="J481" s="85">
        <v>0</v>
      </c>
      <c r="K481" s="86">
        <f t="shared" si="24"/>
        <v>0</v>
      </c>
      <c r="L481" s="8"/>
      <c r="M481" s="8"/>
      <c r="N481" s="8"/>
      <c r="O481" s="8"/>
      <c r="P481" s="8"/>
      <c r="Q481" s="8"/>
      <c r="R481" s="8"/>
    </row>
    <row r="482" spans="1:18" ht="18" customHeight="1">
      <c r="A482" s="88" t="s">
        <v>6289</v>
      </c>
      <c r="B482" s="89" t="s">
        <v>6290</v>
      </c>
      <c r="C482" s="88"/>
      <c r="D482" s="87" t="s">
        <v>157</v>
      </c>
      <c r="E482" s="90">
        <v>139</v>
      </c>
      <c r="F482" s="90">
        <v>259</v>
      </c>
      <c r="G482" s="90"/>
      <c r="H482" s="90"/>
      <c r="I482" s="117"/>
      <c r="J482" s="85">
        <v>0</v>
      </c>
      <c r="K482" s="86">
        <f t="shared" si="24"/>
        <v>0</v>
      </c>
      <c r="L482" s="8"/>
      <c r="M482" s="8"/>
      <c r="N482" s="8"/>
      <c r="O482" s="8"/>
      <c r="P482" s="8"/>
      <c r="Q482" s="8"/>
      <c r="R482" s="8"/>
    </row>
    <row r="483" spans="1:18" ht="18" customHeight="1">
      <c r="A483" s="88" t="s">
        <v>2848</v>
      </c>
      <c r="B483" s="89" t="s">
        <v>2849</v>
      </c>
      <c r="C483" s="88" t="s">
        <v>2850</v>
      </c>
      <c r="D483" s="87" t="s">
        <v>157</v>
      </c>
      <c r="E483" s="90">
        <v>119</v>
      </c>
      <c r="F483" s="90">
        <v>229</v>
      </c>
      <c r="G483" s="90"/>
      <c r="H483" s="90"/>
      <c r="I483" s="84"/>
      <c r="J483" s="85">
        <v>0</v>
      </c>
      <c r="K483" s="86">
        <f t="shared" si="24"/>
        <v>0</v>
      </c>
      <c r="L483" s="8"/>
      <c r="M483" s="8"/>
      <c r="N483" s="8"/>
      <c r="O483" s="8"/>
      <c r="P483" s="8"/>
      <c r="Q483" s="8"/>
      <c r="R483" s="8"/>
    </row>
    <row r="484" spans="1:18" ht="18" customHeight="1">
      <c r="A484" s="88" t="s">
        <v>2851</v>
      </c>
      <c r="B484" s="89" t="s">
        <v>2852</v>
      </c>
      <c r="C484" s="88" t="s">
        <v>2853</v>
      </c>
      <c r="D484" s="87" t="s">
        <v>157</v>
      </c>
      <c r="E484" s="90">
        <v>119</v>
      </c>
      <c r="F484" s="90">
        <v>229</v>
      </c>
      <c r="G484" s="90"/>
      <c r="H484" s="90"/>
      <c r="I484" s="84"/>
      <c r="J484" s="85">
        <v>0</v>
      </c>
      <c r="K484" s="86">
        <f t="shared" si="24"/>
        <v>0</v>
      </c>
      <c r="L484" s="8"/>
      <c r="M484" s="8"/>
      <c r="N484" s="8"/>
      <c r="O484" s="8"/>
      <c r="P484" s="8"/>
      <c r="Q484" s="8"/>
      <c r="R484" s="8"/>
    </row>
    <row r="485" spans="1:18" ht="18" customHeight="1">
      <c r="A485" s="88" t="s">
        <v>2854</v>
      </c>
      <c r="B485" s="89" t="s">
        <v>2855</v>
      </c>
      <c r="C485" s="88" t="s">
        <v>2856</v>
      </c>
      <c r="D485" s="87" t="s">
        <v>157</v>
      </c>
      <c r="E485" s="90">
        <v>119</v>
      </c>
      <c r="F485" s="90">
        <v>229</v>
      </c>
      <c r="G485" s="90"/>
      <c r="H485" s="90"/>
      <c r="I485" s="117"/>
      <c r="J485" s="85">
        <v>0</v>
      </c>
      <c r="K485" s="86">
        <f t="shared" si="24"/>
        <v>0</v>
      </c>
      <c r="L485" s="8"/>
      <c r="M485" s="8"/>
      <c r="N485" s="8"/>
      <c r="O485" s="8"/>
      <c r="P485" s="8"/>
      <c r="Q485" s="8"/>
      <c r="R485" s="8"/>
    </row>
    <row r="486" spans="1:18" ht="18" customHeight="1">
      <c r="A486" s="88" t="s">
        <v>6291</v>
      </c>
      <c r="B486" s="89" t="s">
        <v>6292</v>
      </c>
      <c r="C486" s="88"/>
      <c r="D486" s="87" t="s">
        <v>157</v>
      </c>
      <c r="E486" s="90">
        <v>139</v>
      </c>
      <c r="F486" s="90">
        <v>259</v>
      </c>
      <c r="G486" s="90"/>
      <c r="H486" s="90"/>
      <c r="I486" s="117"/>
      <c r="J486" s="85">
        <v>0</v>
      </c>
      <c r="K486" s="86">
        <f t="shared" si="24"/>
        <v>0</v>
      </c>
      <c r="L486" s="8"/>
      <c r="M486" s="8"/>
      <c r="N486" s="8"/>
      <c r="O486" s="8"/>
      <c r="P486" s="8"/>
      <c r="Q486" s="8"/>
      <c r="R486" s="8"/>
    </row>
    <row r="487" spans="1:18" ht="18" customHeight="1">
      <c r="A487" s="88" t="s">
        <v>2857</v>
      </c>
      <c r="B487" s="89" t="s">
        <v>2858</v>
      </c>
      <c r="C487" s="88" t="s">
        <v>2859</v>
      </c>
      <c r="D487" s="87" t="s">
        <v>157</v>
      </c>
      <c r="E487" s="90">
        <v>119</v>
      </c>
      <c r="F487" s="90">
        <v>229</v>
      </c>
      <c r="G487" s="90"/>
      <c r="H487" s="90"/>
      <c r="I487" s="117"/>
      <c r="J487" s="85">
        <v>0</v>
      </c>
      <c r="K487" s="86">
        <f t="shared" si="24"/>
        <v>0</v>
      </c>
      <c r="L487" s="8"/>
      <c r="M487" s="8"/>
      <c r="N487" s="8"/>
      <c r="O487" s="8"/>
      <c r="P487" s="8"/>
      <c r="Q487" s="8"/>
      <c r="R487" s="8"/>
    </row>
    <row r="488" spans="1:18" ht="18" customHeight="1">
      <c r="A488" s="88" t="s">
        <v>2860</v>
      </c>
      <c r="B488" s="89" t="s">
        <v>2861</v>
      </c>
      <c r="C488" s="88" t="s">
        <v>2862</v>
      </c>
      <c r="D488" s="87" t="s">
        <v>157</v>
      </c>
      <c r="E488" s="90">
        <v>119</v>
      </c>
      <c r="F488" s="90">
        <v>229</v>
      </c>
      <c r="G488" s="90"/>
      <c r="H488" s="90"/>
      <c r="I488" s="117"/>
      <c r="J488" s="85">
        <v>0</v>
      </c>
      <c r="K488" s="86">
        <f t="shared" si="24"/>
        <v>0</v>
      </c>
      <c r="L488" s="8"/>
      <c r="M488" s="8"/>
      <c r="N488" s="8"/>
      <c r="O488" s="8"/>
      <c r="P488" s="8"/>
      <c r="Q488" s="8"/>
      <c r="R488" s="8"/>
    </row>
    <row r="489" spans="1:18" ht="18" customHeight="1">
      <c r="A489" s="88" t="s">
        <v>6293</v>
      </c>
      <c r="B489" s="89" t="s">
        <v>6294</v>
      </c>
      <c r="C489" s="88"/>
      <c r="D489" s="87" t="s">
        <v>157</v>
      </c>
      <c r="E489" s="90">
        <v>139</v>
      </c>
      <c r="F489" s="90">
        <v>259</v>
      </c>
      <c r="G489" s="90"/>
      <c r="H489" s="90"/>
      <c r="I489" s="117"/>
      <c r="J489" s="85">
        <v>0</v>
      </c>
      <c r="K489" s="86">
        <f t="shared" si="24"/>
        <v>0</v>
      </c>
      <c r="L489" s="8"/>
      <c r="M489" s="8"/>
      <c r="N489" s="8"/>
      <c r="O489" s="8"/>
      <c r="P489" s="8"/>
      <c r="Q489" s="8"/>
      <c r="R489" s="8"/>
    </row>
    <row r="490" spans="1:18" ht="18" customHeight="1">
      <c r="A490" s="88" t="s">
        <v>6295</v>
      </c>
      <c r="B490" s="89" t="s">
        <v>6296</v>
      </c>
      <c r="C490" s="88"/>
      <c r="D490" s="87" t="s">
        <v>157</v>
      </c>
      <c r="E490" s="90">
        <v>139</v>
      </c>
      <c r="F490" s="90">
        <v>259</v>
      </c>
      <c r="G490" s="90"/>
      <c r="H490" s="90"/>
      <c r="I490" s="84"/>
      <c r="J490" s="85">
        <v>0</v>
      </c>
      <c r="K490" s="86">
        <f t="shared" si="24"/>
        <v>0</v>
      </c>
      <c r="L490" s="8"/>
      <c r="M490" s="8"/>
      <c r="N490" s="8"/>
      <c r="O490" s="8"/>
      <c r="P490" s="8"/>
      <c r="Q490" s="8"/>
      <c r="R490" s="8"/>
    </row>
    <row r="491" spans="1:18" ht="18" customHeight="1">
      <c r="A491" s="88" t="s">
        <v>6297</v>
      </c>
      <c r="B491" s="89" t="s">
        <v>6298</v>
      </c>
      <c r="C491" s="88"/>
      <c r="D491" s="87" t="s">
        <v>157</v>
      </c>
      <c r="E491" s="90">
        <v>139</v>
      </c>
      <c r="F491" s="90">
        <v>259</v>
      </c>
      <c r="G491" s="90"/>
      <c r="H491" s="90"/>
      <c r="I491" s="84"/>
      <c r="J491" s="85">
        <v>0</v>
      </c>
      <c r="K491" s="86">
        <f t="shared" si="24"/>
        <v>0</v>
      </c>
      <c r="L491" s="8"/>
      <c r="M491" s="8"/>
      <c r="N491" s="8"/>
      <c r="O491" s="8"/>
      <c r="P491" s="8"/>
      <c r="Q491" s="8"/>
      <c r="R491" s="8"/>
    </row>
    <row r="492" spans="1:18" ht="18" customHeight="1">
      <c r="A492" s="88" t="s">
        <v>2863</v>
      </c>
      <c r="B492" s="89" t="s">
        <v>2864</v>
      </c>
      <c r="C492" s="88" t="s">
        <v>2865</v>
      </c>
      <c r="D492" s="87" t="s">
        <v>157</v>
      </c>
      <c r="E492" s="90">
        <v>119</v>
      </c>
      <c r="F492" s="90">
        <v>229</v>
      </c>
      <c r="G492" s="90"/>
      <c r="H492" s="90"/>
      <c r="I492" s="84"/>
      <c r="J492" s="85">
        <v>0</v>
      </c>
      <c r="K492" s="86">
        <f t="shared" si="24"/>
        <v>0</v>
      </c>
      <c r="L492" s="8"/>
      <c r="M492" s="8"/>
      <c r="N492" s="8"/>
      <c r="O492" s="8"/>
      <c r="P492" s="8"/>
      <c r="Q492" s="8"/>
      <c r="R492" s="8"/>
    </row>
    <row r="493" spans="1:18" ht="18" customHeight="1">
      <c r="A493" s="88" t="s">
        <v>2866</v>
      </c>
      <c r="B493" s="89" t="s">
        <v>2867</v>
      </c>
      <c r="C493" s="88" t="s">
        <v>2868</v>
      </c>
      <c r="D493" s="87" t="s">
        <v>157</v>
      </c>
      <c r="E493" s="90">
        <v>139</v>
      </c>
      <c r="F493" s="90">
        <v>259</v>
      </c>
      <c r="G493" s="90"/>
      <c r="H493" s="90"/>
      <c r="I493" s="84"/>
      <c r="J493" s="85">
        <v>0</v>
      </c>
      <c r="K493" s="86">
        <f t="shared" si="24"/>
        <v>0</v>
      </c>
      <c r="L493" s="8"/>
      <c r="M493" s="8"/>
      <c r="N493" s="8"/>
      <c r="O493" s="8"/>
      <c r="P493" s="8"/>
      <c r="Q493" s="8"/>
      <c r="R493" s="8"/>
    </row>
    <row r="494" spans="1:18" ht="18" customHeight="1">
      <c r="A494" s="93" t="s">
        <v>2869</v>
      </c>
      <c r="B494" s="94" t="s">
        <v>2870</v>
      </c>
      <c r="C494" s="93" t="s">
        <v>2871</v>
      </c>
      <c r="D494" s="92" t="s">
        <v>157</v>
      </c>
      <c r="E494" s="95">
        <v>136</v>
      </c>
      <c r="F494" s="95">
        <v>249</v>
      </c>
      <c r="G494" s="95"/>
      <c r="H494" s="95"/>
      <c r="I494" s="118"/>
      <c r="J494" s="85">
        <v>0</v>
      </c>
      <c r="K494" s="86">
        <f t="shared" si="24"/>
        <v>0</v>
      </c>
      <c r="L494" s="8"/>
      <c r="M494" s="8"/>
      <c r="N494" s="8"/>
      <c r="O494" s="8"/>
      <c r="P494" s="8"/>
      <c r="Q494" s="8"/>
      <c r="R494" s="8"/>
    </row>
    <row r="495" spans="1:18" ht="18" customHeight="1">
      <c r="A495" s="88" t="s">
        <v>6299</v>
      </c>
      <c r="B495" s="89" t="s">
        <v>6300</v>
      </c>
      <c r="C495" s="88"/>
      <c r="D495" s="87" t="s">
        <v>157</v>
      </c>
      <c r="E495" s="90">
        <v>139</v>
      </c>
      <c r="F495" s="90">
        <v>259</v>
      </c>
      <c r="G495" s="90"/>
      <c r="H495" s="90"/>
      <c r="I495" s="117"/>
      <c r="J495" s="85">
        <v>0</v>
      </c>
      <c r="K495" s="86">
        <f t="shared" si="24"/>
        <v>0</v>
      </c>
      <c r="L495" s="8"/>
      <c r="M495" s="8"/>
      <c r="N495" s="8"/>
      <c r="O495" s="8"/>
      <c r="P495" s="8"/>
      <c r="Q495" s="8"/>
      <c r="R495" s="8"/>
    </row>
    <row r="496" spans="1:18" ht="18" customHeight="1">
      <c r="A496" s="88" t="s">
        <v>6301</v>
      </c>
      <c r="B496" s="89" t="s">
        <v>6302</v>
      </c>
      <c r="C496" s="88"/>
      <c r="D496" s="87" t="s">
        <v>157</v>
      </c>
      <c r="E496" s="90">
        <v>139</v>
      </c>
      <c r="F496" s="90">
        <v>259</v>
      </c>
      <c r="G496" s="90"/>
      <c r="H496" s="90"/>
      <c r="I496" s="117"/>
      <c r="J496" s="85">
        <v>0</v>
      </c>
      <c r="K496" s="86">
        <f t="shared" si="24"/>
        <v>0</v>
      </c>
      <c r="L496" s="8"/>
      <c r="M496" s="8"/>
      <c r="N496" s="8"/>
      <c r="O496" s="8"/>
      <c r="P496" s="8"/>
      <c r="Q496" s="8"/>
      <c r="R496" s="8"/>
    </row>
    <row r="497" spans="1:18" ht="18" customHeight="1">
      <c r="A497" s="88" t="s">
        <v>2872</v>
      </c>
      <c r="B497" s="89" t="s">
        <v>2873</v>
      </c>
      <c r="C497" s="88" t="s">
        <v>2874</v>
      </c>
      <c r="D497" s="87" t="s">
        <v>157</v>
      </c>
      <c r="E497" s="90">
        <v>119</v>
      </c>
      <c r="F497" s="90">
        <v>229</v>
      </c>
      <c r="G497" s="90"/>
      <c r="H497" s="90"/>
      <c r="I497" s="117"/>
      <c r="J497" s="85">
        <v>0</v>
      </c>
      <c r="K497" s="86">
        <f t="shared" si="24"/>
        <v>0</v>
      </c>
      <c r="L497" s="8"/>
      <c r="M497" s="8"/>
      <c r="N497" s="8"/>
      <c r="O497" s="8"/>
      <c r="P497" s="8"/>
      <c r="Q497" s="8"/>
      <c r="R497" s="8"/>
    </row>
    <row r="498" spans="1:18" ht="18" customHeight="1">
      <c r="A498" s="88" t="s">
        <v>2875</v>
      </c>
      <c r="B498" s="89" t="s">
        <v>2876</v>
      </c>
      <c r="C498" s="88" t="s">
        <v>2877</v>
      </c>
      <c r="D498" s="87" t="s">
        <v>157</v>
      </c>
      <c r="E498" s="90">
        <v>119</v>
      </c>
      <c r="F498" s="90">
        <v>229</v>
      </c>
      <c r="G498" s="90"/>
      <c r="H498" s="90"/>
      <c r="I498" s="117"/>
      <c r="J498" s="85">
        <v>0</v>
      </c>
      <c r="K498" s="86">
        <f t="shared" si="24"/>
        <v>0</v>
      </c>
      <c r="L498" s="8"/>
      <c r="M498" s="8"/>
      <c r="N498" s="8"/>
      <c r="O498" s="8"/>
      <c r="P498" s="8"/>
      <c r="Q498" s="8"/>
      <c r="R498" s="8"/>
    </row>
    <row r="499" spans="1:18" ht="18" customHeight="1">
      <c r="A499" s="88" t="s">
        <v>2878</v>
      </c>
      <c r="B499" s="89" t="s">
        <v>2879</v>
      </c>
      <c r="C499" s="88" t="s">
        <v>2880</v>
      </c>
      <c r="D499" s="87" t="s">
        <v>157</v>
      </c>
      <c r="E499" s="90">
        <v>119</v>
      </c>
      <c r="F499" s="90">
        <v>229</v>
      </c>
      <c r="G499" s="90"/>
      <c r="H499" s="90"/>
      <c r="I499" s="117"/>
      <c r="J499" s="85">
        <v>0</v>
      </c>
      <c r="K499" s="86">
        <f t="shared" si="24"/>
        <v>0</v>
      </c>
      <c r="L499" s="8"/>
      <c r="M499" s="8"/>
      <c r="N499" s="8"/>
      <c r="O499" s="8"/>
      <c r="P499" s="8"/>
      <c r="Q499" s="8"/>
      <c r="R499" s="8"/>
    </row>
    <row r="500" spans="1:18" ht="18" customHeight="1">
      <c r="A500" s="88" t="s">
        <v>2881</v>
      </c>
      <c r="B500" s="89" t="s">
        <v>2882</v>
      </c>
      <c r="C500" s="88" t="s">
        <v>2883</v>
      </c>
      <c r="D500" s="87" t="s">
        <v>157</v>
      </c>
      <c r="E500" s="90">
        <v>139</v>
      </c>
      <c r="F500" s="90">
        <v>259</v>
      </c>
      <c r="G500" s="90"/>
      <c r="H500" s="90"/>
      <c r="I500" s="117"/>
      <c r="J500" s="85">
        <v>0</v>
      </c>
      <c r="K500" s="86">
        <f t="shared" si="24"/>
        <v>0</v>
      </c>
      <c r="L500" s="8"/>
      <c r="M500" s="8"/>
      <c r="N500" s="8"/>
      <c r="O500" s="8"/>
      <c r="P500" s="8"/>
      <c r="Q500" s="8"/>
      <c r="R500" s="8"/>
    </row>
    <row r="501" spans="1:18" ht="18" customHeight="1">
      <c r="A501" s="88" t="s">
        <v>2884</v>
      </c>
      <c r="B501" s="89" t="s">
        <v>2885</v>
      </c>
      <c r="C501" s="88" t="s">
        <v>2883</v>
      </c>
      <c r="D501" s="87" t="s">
        <v>157</v>
      </c>
      <c r="E501" s="90">
        <v>119</v>
      </c>
      <c r="F501" s="90">
        <v>229</v>
      </c>
      <c r="G501" s="90"/>
      <c r="H501" s="90"/>
      <c r="I501" s="117"/>
      <c r="J501" s="85">
        <v>0</v>
      </c>
      <c r="K501" s="86">
        <f t="shared" si="24"/>
        <v>0</v>
      </c>
      <c r="L501" s="8"/>
      <c r="M501" s="8"/>
      <c r="N501" s="8"/>
      <c r="O501" s="8"/>
      <c r="P501" s="8"/>
      <c r="Q501" s="8"/>
      <c r="R501" s="8"/>
    </row>
    <row r="502" spans="1:18" ht="18" customHeight="1">
      <c r="A502" s="88" t="s">
        <v>2886</v>
      </c>
      <c r="B502" s="89" t="s">
        <v>2887</v>
      </c>
      <c r="C502" s="88" t="s">
        <v>2883</v>
      </c>
      <c r="D502" s="87" t="s">
        <v>157</v>
      </c>
      <c r="E502" s="90">
        <v>139</v>
      </c>
      <c r="F502" s="90">
        <v>259</v>
      </c>
      <c r="G502" s="90"/>
      <c r="H502" s="90"/>
      <c r="I502" s="117"/>
      <c r="J502" s="85">
        <v>0</v>
      </c>
      <c r="K502" s="86">
        <f t="shared" si="24"/>
        <v>0</v>
      </c>
      <c r="L502" s="8"/>
      <c r="M502" s="8"/>
      <c r="N502" s="8"/>
      <c r="O502" s="8"/>
      <c r="P502" s="8"/>
      <c r="Q502" s="8"/>
      <c r="R502" s="8"/>
    </row>
    <row r="503" spans="1:18" ht="18" customHeight="1">
      <c r="A503" s="88" t="s">
        <v>2888</v>
      </c>
      <c r="B503" s="89" t="s">
        <v>2889</v>
      </c>
      <c r="C503" s="88" t="s">
        <v>2883</v>
      </c>
      <c r="D503" s="87" t="s">
        <v>157</v>
      </c>
      <c r="E503" s="90">
        <v>139</v>
      </c>
      <c r="F503" s="90">
        <v>259</v>
      </c>
      <c r="G503" s="90"/>
      <c r="H503" s="90"/>
      <c r="I503" s="117"/>
      <c r="J503" s="85">
        <v>0</v>
      </c>
      <c r="K503" s="86">
        <f t="shared" si="24"/>
        <v>0</v>
      </c>
      <c r="L503" s="8"/>
      <c r="M503" s="8"/>
      <c r="N503" s="8"/>
      <c r="O503" s="8"/>
      <c r="P503" s="8"/>
      <c r="Q503" s="8"/>
      <c r="R503" s="8"/>
    </row>
    <row r="504" spans="1:18" ht="18" customHeight="1">
      <c r="A504" s="88" t="s">
        <v>2890</v>
      </c>
      <c r="B504" s="89" t="s">
        <v>2891</v>
      </c>
      <c r="C504" s="88" t="s">
        <v>2892</v>
      </c>
      <c r="D504" s="87" t="s">
        <v>157</v>
      </c>
      <c r="E504" s="90">
        <v>119</v>
      </c>
      <c r="F504" s="90">
        <v>229</v>
      </c>
      <c r="G504" s="90"/>
      <c r="H504" s="90"/>
      <c r="I504" s="117"/>
      <c r="J504" s="85">
        <v>0</v>
      </c>
      <c r="K504" s="86">
        <f t="shared" si="24"/>
        <v>0</v>
      </c>
      <c r="L504" s="8"/>
      <c r="M504" s="8"/>
      <c r="N504" s="8"/>
      <c r="O504" s="8"/>
      <c r="P504" s="8"/>
      <c r="Q504" s="8"/>
      <c r="R504" s="8"/>
    </row>
    <row r="505" spans="1:18" ht="18" customHeight="1">
      <c r="A505" s="88" t="s">
        <v>6303</v>
      </c>
      <c r="B505" s="89" t="s">
        <v>6304</v>
      </c>
      <c r="C505" s="88"/>
      <c r="D505" s="87" t="s">
        <v>157</v>
      </c>
      <c r="E505" s="90">
        <v>139</v>
      </c>
      <c r="F505" s="90">
        <v>259</v>
      </c>
      <c r="G505" s="90"/>
      <c r="H505" s="90"/>
      <c r="I505" s="117"/>
      <c r="J505" s="85">
        <v>0</v>
      </c>
      <c r="K505" s="86">
        <f t="shared" si="24"/>
        <v>0</v>
      </c>
      <c r="L505" s="8"/>
      <c r="M505" s="8"/>
      <c r="N505" s="8"/>
      <c r="O505" s="8"/>
      <c r="P505" s="8"/>
      <c r="Q505" s="8"/>
      <c r="R505" s="8"/>
    </row>
    <row r="506" spans="1:18" ht="18" customHeight="1">
      <c r="A506" s="88" t="s">
        <v>6305</v>
      </c>
      <c r="B506" s="89" t="s">
        <v>6306</v>
      </c>
      <c r="C506" s="88"/>
      <c r="D506" s="87" t="s">
        <v>157</v>
      </c>
      <c r="E506" s="90">
        <v>139</v>
      </c>
      <c r="F506" s="90">
        <v>259</v>
      </c>
      <c r="G506" s="90"/>
      <c r="H506" s="90"/>
      <c r="I506" s="117"/>
      <c r="J506" s="85">
        <v>0</v>
      </c>
      <c r="K506" s="86">
        <f t="shared" si="24"/>
        <v>0</v>
      </c>
      <c r="L506" s="8"/>
      <c r="M506" s="8"/>
      <c r="N506" s="8"/>
      <c r="O506" s="8"/>
      <c r="P506" s="8"/>
      <c r="Q506" s="8"/>
      <c r="R506" s="8"/>
    </row>
    <row r="507" spans="1:18" ht="18" customHeight="1">
      <c r="A507" s="88" t="s">
        <v>2893</v>
      </c>
      <c r="B507" s="89" t="s">
        <v>2894</v>
      </c>
      <c r="C507" s="88" t="s">
        <v>2895</v>
      </c>
      <c r="D507" s="87" t="s">
        <v>157</v>
      </c>
      <c r="E507" s="90">
        <v>125</v>
      </c>
      <c r="F507" s="90">
        <v>229</v>
      </c>
      <c r="G507" s="90"/>
      <c r="H507" s="90"/>
      <c r="I507" s="117"/>
      <c r="J507" s="85">
        <v>0</v>
      </c>
      <c r="K507" s="86">
        <f t="shared" si="24"/>
        <v>0</v>
      </c>
      <c r="L507" s="8"/>
      <c r="M507" s="8"/>
      <c r="N507" s="8"/>
      <c r="O507" s="8"/>
      <c r="P507" s="8"/>
      <c r="Q507" s="8"/>
      <c r="R507" s="8"/>
    </row>
    <row r="508" spans="1:18" ht="18" customHeight="1">
      <c r="A508" s="88" t="s">
        <v>2896</v>
      </c>
      <c r="B508" s="89" t="s">
        <v>2897</v>
      </c>
      <c r="C508" s="88" t="s">
        <v>2898</v>
      </c>
      <c r="D508" s="87" t="s">
        <v>157</v>
      </c>
      <c r="E508" s="90">
        <v>136</v>
      </c>
      <c r="F508" s="90">
        <v>249</v>
      </c>
      <c r="G508" s="90"/>
      <c r="H508" s="90"/>
      <c r="I508" s="117"/>
      <c r="J508" s="85">
        <v>0</v>
      </c>
      <c r="K508" s="86">
        <f t="shared" si="24"/>
        <v>0</v>
      </c>
      <c r="L508" s="8"/>
      <c r="M508" s="8"/>
      <c r="N508" s="8"/>
      <c r="O508" s="8"/>
      <c r="P508" s="8"/>
      <c r="Q508" s="8"/>
      <c r="R508" s="8"/>
    </row>
    <row r="509" spans="1:18" ht="18" customHeight="1">
      <c r="A509" s="88" t="s">
        <v>2899</v>
      </c>
      <c r="B509" s="89" t="s">
        <v>2900</v>
      </c>
      <c r="C509" s="88" t="s">
        <v>2901</v>
      </c>
      <c r="D509" s="87" t="s">
        <v>157</v>
      </c>
      <c r="E509" s="90">
        <v>119</v>
      </c>
      <c r="F509" s="90">
        <v>229</v>
      </c>
      <c r="G509" s="90"/>
      <c r="H509" s="90"/>
      <c r="I509" s="117"/>
      <c r="J509" s="85">
        <v>0</v>
      </c>
      <c r="K509" s="86">
        <f t="shared" si="24"/>
        <v>0</v>
      </c>
      <c r="L509" s="8"/>
      <c r="M509" s="8"/>
      <c r="N509" s="8"/>
      <c r="O509" s="8"/>
      <c r="P509" s="8"/>
      <c r="Q509" s="8"/>
      <c r="R509" s="8"/>
    </row>
    <row r="510" spans="1:18" ht="18" customHeight="1">
      <c r="A510" s="88" t="s">
        <v>2902</v>
      </c>
      <c r="B510" s="89" t="s">
        <v>2903</v>
      </c>
      <c r="C510" s="88" t="s">
        <v>2883</v>
      </c>
      <c r="D510" s="87" t="s">
        <v>157</v>
      </c>
      <c r="E510" s="90">
        <v>139</v>
      </c>
      <c r="F510" s="90">
        <v>259</v>
      </c>
      <c r="G510" s="90"/>
      <c r="H510" s="90"/>
      <c r="I510" s="117"/>
      <c r="J510" s="85">
        <v>0</v>
      </c>
      <c r="K510" s="86">
        <f t="shared" si="24"/>
        <v>0</v>
      </c>
      <c r="L510" s="8"/>
      <c r="M510" s="8"/>
      <c r="N510" s="8"/>
      <c r="O510" s="8"/>
      <c r="P510" s="8"/>
      <c r="Q510" s="8"/>
      <c r="R510" s="8"/>
    </row>
    <row r="511" spans="1:18" ht="18" customHeight="1">
      <c r="A511" s="88" t="s">
        <v>2904</v>
      </c>
      <c r="B511" s="89" t="s">
        <v>2905</v>
      </c>
      <c r="C511" s="88" t="s">
        <v>2906</v>
      </c>
      <c r="D511" s="87" t="s">
        <v>157</v>
      </c>
      <c r="E511" s="90">
        <v>119</v>
      </c>
      <c r="F511" s="90">
        <v>229</v>
      </c>
      <c r="G511" s="90"/>
      <c r="H511" s="90"/>
      <c r="I511" s="117"/>
      <c r="J511" s="85">
        <v>0</v>
      </c>
      <c r="K511" s="86">
        <f t="shared" si="24"/>
        <v>0</v>
      </c>
      <c r="L511" s="8"/>
      <c r="M511" s="8"/>
      <c r="N511" s="8"/>
      <c r="O511" s="8"/>
      <c r="P511" s="8"/>
      <c r="Q511" s="8"/>
      <c r="R511" s="8"/>
    </row>
    <row r="512" spans="1:18" ht="18" customHeight="1">
      <c r="A512" s="88" t="s">
        <v>2907</v>
      </c>
      <c r="B512" s="89" t="s">
        <v>2908</v>
      </c>
      <c r="C512" s="88" t="s">
        <v>2909</v>
      </c>
      <c r="D512" s="87" t="s">
        <v>157</v>
      </c>
      <c r="E512" s="90">
        <v>119</v>
      </c>
      <c r="F512" s="90">
        <v>229</v>
      </c>
      <c r="G512" s="90"/>
      <c r="H512" s="90"/>
      <c r="I512" s="117"/>
      <c r="J512" s="85">
        <v>0</v>
      </c>
      <c r="K512" s="86">
        <f t="shared" ref="K512:K543" si="25">J512*E512</f>
        <v>0</v>
      </c>
      <c r="L512" s="8"/>
      <c r="M512" s="8"/>
      <c r="N512" s="8"/>
      <c r="O512" s="8"/>
      <c r="P512" s="8"/>
      <c r="Q512" s="8"/>
      <c r="R512" s="8"/>
    </row>
    <row r="513" spans="1:18" ht="18" customHeight="1">
      <c r="A513" s="88" t="s">
        <v>6307</v>
      </c>
      <c r="B513" s="89" t="s">
        <v>6308</v>
      </c>
      <c r="C513" s="88"/>
      <c r="D513" s="87" t="s">
        <v>157</v>
      </c>
      <c r="E513" s="90">
        <v>139</v>
      </c>
      <c r="F513" s="90">
        <v>259</v>
      </c>
      <c r="G513" s="90"/>
      <c r="H513" s="90"/>
      <c r="I513" s="117"/>
      <c r="J513" s="85">
        <v>0</v>
      </c>
      <c r="K513" s="86">
        <f t="shared" si="25"/>
        <v>0</v>
      </c>
      <c r="L513" s="8"/>
      <c r="M513" s="8"/>
      <c r="N513" s="8"/>
      <c r="O513" s="8"/>
      <c r="P513" s="8"/>
      <c r="Q513" s="8"/>
      <c r="R513" s="8"/>
    </row>
    <row r="514" spans="1:18" ht="18" customHeight="1">
      <c r="A514" s="88" t="s">
        <v>2910</v>
      </c>
      <c r="B514" s="89" t="s">
        <v>2911</v>
      </c>
      <c r="C514" s="88" t="s">
        <v>2912</v>
      </c>
      <c r="D514" s="87" t="s">
        <v>157</v>
      </c>
      <c r="E514" s="90">
        <v>136</v>
      </c>
      <c r="F514" s="90">
        <v>239</v>
      </c>
      <c r="G514" s="90"/>
      <c r="H514" s="90"/>
      <c r="I514" s="117"/>
      <c r="J514" s="85">
        <v>0</v>
      </c>
      <c r="K514" s="86">
        <f t="shared" si="25"/>
        <v>0</v>
      </c>
      <c r="L514" s="8"/>
      <c r="M514" s="8"/>
      <c r="N514" s="8"/>
      <c r="O514" s="8"/>
      <c r="P514" s="8"/>
      <c r="Q514" s="8"/>
      <c r="R514" s="8"/>
    </row>
    <row r="515" spans="1:18" ht="18" customHeight="1">
      <c r="A515" s="88" t="s">
        <v>6309</v>
      </c>
      <c r="B515" s="89" t="s">
        <v>6310</v>
      </c>
      <c r="C515" s="88"/>
      <c r="D515" s="87" t="s">
        <v>157</v>
      </c>
      <c r="E515" s="90">
        <v>139</v>
      </c>
      <c r="F515" s="90">
        <v>259</v>
      </c>
      <c r="G515" s="90"/>
      <c r="H515" s="90"/>
      <c r="I515" s="117"/>
      <c r="J515" s="85">
        <v>0</v>
      </c>
      <c r="K515" s="86">
        <f t="shared" si="25"/>
        <v>0</v>
      </c>
      <c r="L515" s="8"/>
      <c r="M515" s="8"/>
      <c r="N515" s="8"/>
      <c r="O515" s="8"/>
      <c r="P515" s="8"/>
      <c r="Q515" s="8"/>
      <c r="R515" s="8"/>
    </row>
    <row r="516" spans="1:18" ht="18" customHeight="1">
      <c r="A516" s="88" t="s">
        <v>6311</v>
      </c>
      <c r="B516" s="89" t="s">
        <v>6312</v>
      </c>
      <c r="C516" s="88"/>
      <c r="D516" s="87" t="s">
        <v>157</v>
      </c>
      <c r="E516" s="90">
        <v>139</v>
      </c>
      <c r="F516" s="90">
        <v>259</v>
      </c>
      <c r="G516" s="90"/>
      <c r="H516" s="90"/>
      <c r="I516" s="117"/>
      <c r="J516" s="85">
        <v>0</v>
      </c>
      <c r="K516" s="86">
        <f t="shared" si="25"/>
        <v>0</v>
      </c>
      <c r="L516" s="8"/>
      <c r="M516" s="8"/>
      <c r="N516" s="8"/>
      <c r="O516" s="8"/>
      <c r="P516" s="8"/>
      <c r="Q516" s="8"/>
      <c r="R516" s="8"/>
    </row>
    <row r="517" spans="1:18" ht="18" customHeight="1">
      <c r="A517" s="88" t="s">
        <v>2913</v>
      </c>
      <c r="B517" s="89" t="s">
        <v>2914</v>
      </c>
      <c r="C517" s="88" t="s">
        <v>2883</v>
      </c>
      <c r="D517" s="87" t="s">
        <v>157</v>
      </c>
      <c r="E517" s="90">
        <v>139</v>
      </c>
      <c r="F517" s="90">
        <v>259</v>
      </c>
      <c r="G517" s="90"/>
      <c r="H517" s="90"/>
      <c r="I517" s="117"/>
      <c r="J517" s="85">
        <v>0</v>
      </c>
      <c r="K517" s="86">
        <f t="shared" si="25"/>
        <v>0</v>
      </c>
      <c r="L517" s="8"/>
      <c r="M517" s="8"/>
      <c r="N517" s="8"/>
      <c r="O517" s="8"/>
      <c r="P517" s="8"/>
      <c r="Q517" s="8"/>
      <c r="R517" s="8"/>
    </row>
    <row r="518" spans="1:18" ht="18" customHeight="1">
      <c r="A518" s="88" t="s">
        <v>2915</v>
      </c>
      <c r="B518" s="89" t="s">
        <v>2916</v>
      </c>
      <c r="C518" s="88" t="s">
        <v>2883</v>
      </c>
      <c r="D518" s="87" t="s">
        <v>157</v>
      </c>
      <c r="E518" s="90">
        <v>139</v>
      </c>
      <c r="F518" s="90">
        <v>259</v>
      </c>
      <c r="G518" s="90"/>
      <c r="H518" s="90"/>
      <c r="I518" s="117"/>
      <c r="J518" s="85">
        <v>0</v>
      </c>
      <c r="K518" s="86">
        <f t="shared" si="25"/>
        <v>0</v>
      </c>
      <c r="L518" s="8"/>
      <c r="M518" s="8"/>
      <c r="N518" s="8"/>
      <c r="O518" s="8"/>
      <c r="P518" s="8"/>
      <c r="Q518" s="8"/>
      <c r="R518" s="8"/>
    </row>
    <row r="519" spans="1:18" ht="18" customHeight="1">
      <c r="A519" s="88" t="s">
        <v>2917</v>
      </c>
      <c r="B519" s="89" t="s">
        <v>2918</v>
      </c>
      <c r="C519" s="88" t="s">
        <v>2919</v>
      </c>
      <c r="D519" s="87" t="s">
        <v>157</v>
      </c>
      <c r="E519" s="90">
        <v>119</v>
      </c>
      <c r="F519" s="90">
        <v>229</v>
      </c>
      <c r="G519" s="90"/>
      <c r="H519" s="90"/>
      <c r="I519" s="117"/>
      <c r="J519" s="85">
        <v>0</v>
      </c>
      <c r="K519" s="86">
        <f t="shared" si="25"/>
        <v>0</v>
      </c>
      <c r="L519" s="8"/>
      <c r="M519" s="8"/>
      <c r="N519" s="8"/>
      <c r="O519" s="8"/>
      <c r="P519" s="8"/>
      <c r="Q519" s="8"/>
      <c r="R519" s="8"/>
    </row>
    <row r="520" spans="1:18" ht="18" customHeight="1">
      <c r="A520" s="93" t="s">
        <v>2920</v>
      </c>
      <c r="B520" s="94" t="s">
        <v>2921</v>
      </c>
      <c r="C520" s="93" t="s">
        <v>2883</v>
      </c>
      <c r="D520" s="92" t="s">
        <v>157</v>
      </c>
      <c r="E520" s="95">
        <v>139</v>
      </c>
      <c r="F520" s="95">
        <v>259</v>
      </c>
      <c r="G520" s="95"/>
      <c r="H520" s="95"/>
      <c r="I520" s="118"/>
      <c r="J520" s="85">
        <v>0</v>
      </c>
      <c r="K520" s="86">
        <f t="shared" si="25"/>
        <v>0</v>
      </c>
      <c r="L520" s="8"/>
      <c r="M520" s="8"/>
      <c r="N520" s="8"/>
      <c r="O520" s="8"/>
      <c r="P520" s="8"/>
      <c r="Q520" s="8"/>
      <c r="R520" s="8"/>
    </row>
    <row r="521" spans="1:18" ht="18" customHeight="1">
      <c r="A521" s="88" t="s">
        <v>2922</v>
      </c>
      <c r="B521" s="89" t="s">
        <v>2923</v>
      </c>
      <c r="C521" s="88" t="s">
        <v>2924</v>
      </c>
      <c r="D521" s="87" t="s">
        <v>157</v>
      </c>
      <c r="E521" s="90">
        <v>119</v>
      </c>
      <c r="F521" s="90">
        <v>229</v>
      </c>
      <c r="G521" s="90"/>
      <c r="H521" s="90"/>
      <c r="I521" s="117"/>
      <c r="J521" s="85">
        <v>0</v>
      </c>
      <c r="K521" s="86">
        <f t="shared" si="25"/>
        <v>0</v>
      </c>
      <c r="L521" s="8"/>
      <c r="M521" s="8"/>
      <c r="N521" s="8"/>
      <c r="O521" s="8"/>
      <c r="P521" s="8"/>
      <c r="Q521" s="8"/>
      <c r="R521" s="8"/>
    </row>
    <row r="522" spans="1:18" ht="18" customHeight="1">
      <c r="A522" s="88" t="s">
        <v>6313</v>
      </c>
      <c r="B522" s="89" t="s">
        <v>6314</v>
      </c>
      <c r="C522" s="88"/>
      <c r="D522" s="87" t="s">
        <v>157</v>
      </c>
      <c r="E522" s="90">
        <v>139</v>
      </c>
      <c r="F522" s="90">
        <v>259</v>
      </c>
      <c r="G522" s="90"/>
      <c r="H522" s="90"/>
      <c r="I522" s="117"/>
      <c r="J522" s="85">
        <v>0</v>
      </c>
      <c r="K522" s="86">
        <f t="shared" si="25"/>
        <v>0</v>
      </c>
      <c r="L522" s="8"/>
      <c r="M522" s="8"/>
      <c r="N522" s="8"/>
      <c r="O522" s="8"/>
      <c r="P522" s="8"/>
      <c r="Q522" s="8"/>
      <c r="R522" s="8"/>
    </row>
    <row r="523" spans="1:18" ht="18" customHeight="1">
      <c r="A523" s="88" t="s">
        <v>2925</v>
      </c>
      <c r="B523" s="89" t="s">
        <v>2926</v>
      </c>
      <c r="C523" s="88" t="s">
        <v>2927</v>
      </c>
      <c r="D523" s="87" t="s">
        <v>157</v>
      </c>
      <c r="E523" s="90">
        <v>119</v>
      </c>
      <c r="F523" s="90">
        <v>229</v>
      </c>
      <c r="G523" s="90"/>
      <c r="H523" s="90"/>
      <c r="I523" s="117"/>
      <c r="J523" s="85">
        <v>0</v>
      </c>
      <c r="K523" s="86">
        <f t="shared" si="25"/>
        <v>0</v>
      </c>
      <c r="L523" s="8"/>
      <c r="M523" s="8"/>
      <c r="N523" s="8"/>
      <c r="O523" s="8"/>
      <c r="P523" s="8"/>
      <c r="Q523" s="8"/>
      <c r="R523" s="8"/>
    </row>
    <row r="524" spans="1:18" ht="18" customHeight="1">
      <c r="A524" s="88" t="s">
        <v>6315</v>
      </c>
      <c r="B524" s="89" t="s">
        <v>6316</v>
      </c>
      <c r="C524" s="88"/>
      <c r="D524" s="87" t="s">
        <v>157</v>
      </c>
      <c r="E524" s="90">
        <v>139</v>
      </c>
      <c r="F524" s="90">
        <v>259</v>
      </c>
      <c r="G524" s="90"/>
      <c r="H524" s="90"/>
      <c r="I524" s="117"/>
      <c r="J524" s="85">
        <v>0</v>
      </c>
      <c r="K524" s="86">
        <f t="shared" si="25"/>
        <v>0</v>
      </c>
      <c r="L524" s="8"/>
      <c r="M524" s="8"/>
      <c r="N524" s="8"/>
      <c r="O524" s="8"/>
      <c r="P524" s="8"/>
      <c r="Q524" s="8"/>
      <c r="R524" s="8"/>
    </row>
    <row r="525" spans="1:18" ht="18" customHeight="1">
      <c r="A525" s="88" t="s">
        <v>6317</v>
      </c>
      <c r="B525" s="89" t="s">
        <v>6318</v>
      </c>
      <c r="C525" s="88"/>
      <c r="D525" s="87" t="s">
        <v>157</v>
      </c>
      <c r="E525" s="90">
        <v>139</v>
      </c>
      <c r="F525" s="90">
        <v>259</v>
      </c>
      <c r="G525" s="90"/>
      <c r="H525" s="90"/>
      <c r="I525" s="117"/>
      <c r="J525" s="85">
        <v>0</v>
      </c>
      <c r="K525" s="86">
        <f t="shared" si="25"/>
        <v>0</v>
      </c>
      <c r="L525" s="8"/>
      <c r="M525" s="8"/>
      <c r="N525" s="8"/>
      <c r="O525" s="8"/>
      <c r="P525" s="8"/>
      <c r="Q525" s="8"/>
      <c r="R525" s="8"/>
    </row>
    <row r="526" spans="1:18" ht="18" customHeight="1">
      <c r="A526" s="88" t="s">
        <v>2928</v>
      </c>
      <c r="B526" s="89" t="s">
        <v>2929</v>
      </c>
      <c r="C526" s="88" t="s">
        <v>2930</v>
      </c>
      <c r="D526" s="87" t="s">
        <v>157</v>
      </c>
      <c r="E526" s="90">
        <v>139</v>
      </c>
      <c r="F526" s="90">
        <v>259</v>
      </c>
      <c r="G526" s="90"/>
      <c r="H526" s="90"/>
      <c r="I526" s="117"/>
      <c r="J526" s="85">
        <v>0</v>
      </c>
      <c r="K526" s="86">
        <f t="shared" si="25"/>
        <v>0</v>
      </c>
      <c r="L526" s="8"/>
      <c r="M526" s="8"/>
      <c r="N526" s="8"/>
      <c r="O526" s="8"/>
      <c r="P526" s="8"/>
      <c r="Q526" s="8"/>
      <c r="R526" s="8"/>
    </row>
    <row r="527" spans="1:18" ht="18" customHeight="1">
      <c r="A527" s="88" t="s">
        <v>2931</v>
      </c>
      <c r="B527" s="89" t="s">
        <v>2932</v>
      </c>
      <c r="C527" s="88" t="s">
        <v>2933</v>
      </c>
      <c r="D527" s="87" t="s">
        <v>157</v>
      </c>
      <c r="E527" s="90">
        <v>146</v>
      </c>
      <c r="F527" s="90">
        <v>259</v>
      </c>
      <c r="G527" s="90"/>
      <c r="H527" s="90"/>
      <c r="I527" s="117"/>
      <c r="J527" s="85">
        <v>0</v>
      </c>
      <c r="K527" s="86">
        <f t="shared" si="25"/>
        <v>0</v>
      </c>
      <c r="L527" s="8"/>
      <c r="M527" s="8"/>
      <c r="N527" s="8"/>
      <c r="O527" s="8"/>
      <c r="P527" s="8"/>
      <c r="Q527" s="8"/>
      <c r="R527" s="8"/>
    </row>
    <row r="528" spans="1:18" ht="18" customHeight="1">
      <c r="A528" s="88" t="s">
        <v>2934</v>
      </c>
      <c r="B528" s="89" t="s">
        <v>2935</v>
      </c>
      <c r="C528" s="88" t="s">
        <v>2936</v>
      </c>
      <c r="D528" s="87" t="s">
        <v>157</v>
      </c>
      <c r="E528" s="90">
        <v>139</v>
      </c>
      <c r="F528" s="90">
        <v>259</v>
      </c>
      <c r="G528" s="90"/>
      <c r="H528" s="90"/>
      <c r="I528" s="117"/>
      <c r="J528" s="85">
        <v>0</v>
      </c>
      <c r="K528" s="86">
        <f t="shared" si="25"/>
        <v>0</v>
      </c>
      <c r="L528" s="8"/>
      <c r="M528" s="8"/>
      <c r="N528" s="8"/>
      <c r="O528" s="8"/>
      <c r="P528" s="8"/>
      <c r="Q528" s="8"/>
      <c r="R528" s="8"/>
    </row>
    <row r="529" spans="1:18" ht="18" customHeight="1">
      <c r="A529" s="88" t="s">
        <v>2937</v>
      </c>
      <c r="B529" s="89" t="s">
        <v>2938</v>
      </c>
      <c r="C529" s="88" t="s">
        <v>2939</v>
      </c>
      <c r="D529" s="87" t="s">
        <v>157</v>
      </c>
      <c r="E529" s="90">
        <v>139</v>
      </c>
      <c r="F529" s="90">
        <v>259</v>
      </c>
      <c r="G529" s="90"/>
      <c r="H529" s="90"/>
      <c r="I529" s="117"/>
      <c r="J529" s="85">
        <v>0</v>
      </c>
      <c r="K529" s="86">
        <f t="shared" si="25"/>
        <v>0</v>
      </c>
      <c r="L529" s="8"/>
      <c r="M529" s="8"/>
      <c r="N529" s="8"/>
      <c r="O529" s="8"/>
      <c r="P529" s="8"/>
      <c r="Q529" s="8"/>
      <c r="R529" s="8"/>
    </row>
    <row r="530" spans="1:18" ht="18" customHeight="1">
      <c r="A530" s="88" t="s">
        <v>2940</v>
      </c>
      <c r="B530" s="89" t="s">
        <v>2941</v>
      </c>
      <c r="C530" s="88" t="s">
        <v>2942</v>
      </c>
      <c r="D530" s="87" t="s">
        <v>157</v>
      </c>
      <c r="E530" s="90">
        <v>139</v>
      </c>
      <c r="F530" s="90">
        <v>229</v>
      </c>
      <c r="G530" s="90"/>
      <c r="H530" s="90"/>
      <c r="I530" s="117"/>
      <c r="J530" s="85">
        <v>0</v>
      </c>
      <c r="K530" s="86">
        <f t="shared" si="25"/>
        <v>0</v>
      </c>
      <c r="L530" s="8"/>
      <c r="M530" s="8"/>
      <c r="N530" s="8"/>
      <c r="O530" s="8"/>
      <c r="P530" s="8"/>
      <c r="Q530" s="8"/>
      <c r="R530" s="8"/>
    </row>
    <row r="531" spans="1:18" ht="18" customHeight="1">
      <c r="A531" s="88" t="s">
        <v>2943</v>
      </c>
      <c r="B531" s="89" t="s">
        <v>2944</v>
      </c>
      <c r="C531" s="88" t="s">
        <v>2945</v>
      </c>
      <c r="D531" s="87" t="s">
        <v>157</v>
      </c>
      <c r="E531" s="90">
        <v>139</v>
      </c>
      <c r="F531" s="90">
        <v>259</v>
      </c>
      <c r="G531" s="90"/>
      <c r="H531" s="90"/>
      <c r="I531" s="117"/>
      <c r="J531" s="85">
        <v>0</v>
      </c>
      <c r="K531" s="86">
        <f t="shared" si="25"/>
        <v>0</v>
      </c>
      <c r="L531" s="8"/>
      <c r="M531" s="8"/>
      <c r="N531" s="8"/>
      <c r="O531" s="8"/>
      <c r="P531" s="8"/>
      <c r="Q531" s="8"/>
      <c r="R531" s="8"/>
    </row>
    <row r="532" spans="1:18" ht="18" customHeight="1">
      <c r="A532" s="166" t="s">
        <v>1036</v>
      </c>
      <c r="B532" s="167"/>
      <c r="C532" s="167"/>
      <c r="D532" s="167"/>
      <c r="E532" s="167"/>
      <c r="F532" s="167"/>
      <c r="G532" s="167"/>
      <c r="H532" s="167"/>
      <c r="I532" s="168"/>
      <c r="J532" s="115">
        <v>0</v>
      </c>
      <c r="K532" s="116"/>
      <c r="L532" s="8"/>
      <c r="M532" s="8"/>
      <c r="N532" s="8"/>
      <c r="O532" s="8"/>
      <c r="P532" s="8"/>
      <c r="Q532" s="8"/>
      <c r="R532" s="8"/>
    </row>
    <row r="533" spans="1:18" ht="18" customHeight="1">
      <c r="A533" s="88" t="s">
        <v>2946</v>
      </c>
      <c r="B533" s="89" t="s">
        <v>2947</v>
      </c>
      <c r="C533" s="88" t="s">
        <v>2948</v>
      </c>
      <c r="D533" s="87" t="s">
        <v>1040</v>
      </c>
      <c r="E533" s="90">
        <v>109</v>
      </c>
      <c r="F533" s="90">
        <v>209</v>
      </c>
      <c r="G533" s="90"/>
      <c r="H533" s="90"/>
      <c r="I533" s="117"/>
      <c r="J533" s="85">
        <v>0</v>
      </c>
      <c r="K533" s="86">
        <f t="shared" ref="K533:K570" si="26">J533*E533</f>
        <v>0</v>
      </c>
      <c r="L533" s="8"/>
      <c r="M533" s="8"/>
      <c r="N533" s="8"/>
      <c r="O533" s="8"/>
      <c r="P533" s="8"/>
      <c r="Q533" s="8"/>
      <c r="R533" s="8"/>
    </row>
    <row r="534" spans="1:18" ht="18" customHeight="1">
      <c r="A534" s="68" t="s">
        <v>2949</v>
      </c>
      <c r="B534" s="69" t="s">
        <v>2950</v>
      </c>
      <c r="C534" s="68" t="s">
        <v>2951</v>
      </c>
      <c r="D534" s="70" t="s">
        <v>1040</v>
      </c>
      <c r="E534" s="74">
        <v>109</v>
      </c>
      <c r="F534" s="74">
        <v>209</v>
      </c>
      <c r="G534" s="74"/>
      <c r="H534" s="74"/>
      <c r="I534" s="71"/>
      <c r="J534" s="73">
        <v>0</v>
      </c>
      <c r="K534" s="75">
        <f t="shared" si="26"/>
        <v>0</v>
      </c>
      <c r="L534" s="8"/>
      <c r="M534" s="8"/>
      <c r="N534" s="8"/>
      <c r="O534" s="8"/>
      <c r="P534" s="8"/>
      <c r="Q534" s="8"/>
      <c r="R534" s="8"/>
    </row>
    <row r="535" spans="1:18" ht="18" customHeight="1">
      <c r="A535" s="88" t="s">
        <v>6319</v>
      </c>
      <c r="B535" s="89" t="s">
        <v>6320</v>
      </c>
      <c r="C535" s="88"/>
      <c r="D535" s="87" t="s">
        <v>1040</v>
      </c>
      <c r="E535" s="90">
        <v>109</v>
      </c>
      <c r="F535" s="90">
        <v>209</v>
      </c>
      <c r="G535" s="90"/>
      <c r="H535" s="90"/>
      <c r="I535" s="84"/>
      <c r="J535" s="85">
        <v>0</v>
      </c>
      <c r="K535" s="86">
        <f t="shared" si="26"/>
        <v>0</v>
      </c>
      <c r="L535" s="8"/>
      <c r="M535" s="8"/>
      <c r="N535" s="8"/>
      <c r="O535" s="8"/>
      <c r="P535" s="8"/>
      <c r="Q535" s="8"/>
      <c r="R535" s="8"/>
    </row>
    <row r="536" spans="1:18" ht="18" customHeight="1">
      <c r="A536" s="88" t="s">
        <v>1037</v>
      </c>
      <c r="B536" s="89" t="s">
        <v>1038</v>
      </c>
      <c r="C536" s="88" t="s">
        <v>1039</v>
      </c>
      <c r="D536" s="87" t="s">
        <v>1040</v>
      </c>
      <c r="E536" s="90">
        <v>109</v>
      </c>
      <c r="F536" s="90">
        <v>209</v>
      </c>
      <c r="G536" s="90"/>
      <c r="H536" s="90"/>
      <c r="I536" s="117"/>
      <c r="J536" s="85">
        <v>0</v>
      </c>
      <c r="K536" s="86">
        <f t="shared" si="26"/>
        <v>0</v>
      </c>
      <c r="L536" s="8"/>
      <c r="M536" s="8"/>
      <c r="N536" s="8"/>
      <c r="O536" s="8"/>
      <c r="P536" s="8"/>
      <c r="Q536" s="8"/>
      <c r="R536" s="8"/>
    </row>
    <row r="537" spans="1:18" ht="18" customHeight="1">
      <c r="A537" s="88" t="s">
        <v>1041</v>
      </c>
      <c r="B537" s="89" t="s">
        <v>1042</v>
      </c>
      <c r="C537" s="88" t="s">
        <v>1043</v>
      </c>
      <c r="D537" s="87" t="s">
        <v>1040</v>
      </c>
      <c r="E537" s="90">
        <v>109</v>
      </c>
      <c r="F537" s="90">
        <v>209</v>
      </c>
      <c r="G537" s="90"/>
      <c r="H537" s="90"/>
      <c r="I537" s="84"/>
      <c r="J537" s="85">
        <v>0</v>
      </c>
      <c r="K537" s="86">
        <f t="shared" si="26"/>
        <v>0</v>
      </c>
      <c r="L537" s="8"/>
      <c r="M537" s="8"/>
      <c r="N537" s="8"/>
      <c r="O537" s="8"/>
      <c r="P537" s="8"/>
      <c r="Q537" s="8"/>
      <c r="R537" s="8"/>
    </row>
    <row r="538" spans="1:18" ht="18" customHeight="1">
      <c r="A538" s="88" t="s">
        <v>6321</v>
      </c>
      <c r="B538" s="89" t="s">
        <v>6322</v>
      </c>
      <c r="C538" s="88"/>
      <c r="D538" s="87" t="s">
        <v>1040</v>
      </c>
      <c r="E538" s="90">
        <v>109</v>
      </c>
      <c r="F538" s="90">
        <v>209</v>
      </c>
      <c r="G538" s="90"/>
      <c r="H538" s="90"/>
      <c r="I538" s="117"/>
      <c r="J538" s="85">
        <v>0</v>
      </c>
      <c r="K538" s="86">
        <f t="shared" si="26"/>
        <v>0</v>
      </c>
      <c r="L538" s="8"/>
      <c r="M538" s="8"/>
      <c r="N538" s="8"/>
      <c r="O538" s="8"/>
      <c r="P538" s="8"/>
      <c r="Q538" s="8"/>
      <c r="R538" s="8"/>
    </row>
    <row r="539" spans="1:18" ht="18" customHeight="1">
      <c r="A539" s="88" t="s">
        <v>6323</v>
      </c>
      <c r="B539" s="89" t="s">
        <v>6324</v>
      </c>
      <c r="C539" s="88"/>
      <c r="D539" s="87" t="s">
        <v>1040</v>
      </c>
      <c r="E539" s="90">
        <v>119</v>
      </c>
      <c r="F539" s="90">
        <v>219</v>
      </c>
      <c r="G539" s="90"/>
      <c r="H539" s="90"/>
      <c r="I539" s="117"/>
      <c r="J539" s="85">
        <v>0</v>
      </c>
      <c r="K539" s="86">
        <f t="shared" si="26"/>
        <v>0</v>
      </c>
      <c r="L539" s="8"/>
      <c r="M539" s="8"/>
      <c r="N539" s="8"/>
      <c r="O539" s="8"/>
      <c r="P539" s="8"/>
      <c r="Q539" s="8"/>
      <c r="R539" s="8"/>
    </row>
    <row r="540" spans="1:18" ht="18" customHeight="1">
      <c r="A540" s="93" t="s">
        <v>6325</v>
      </c>
      <c r="B540" s="94" t="s">
        <v>6326</v>
      </c>
      <c r="C540" s="93"/>
      <c r="D540" s="92" t="s">
        <v>1040</v>
      </c>
      <c r="E540" s="95">
        <v>109</v>
      </c>
      <c r="F540" s="95">
        <v>209</v>
      </c>
      <c r="G540" s="95"/>
      <c r="H540" s="95"/>
      <c r="I540" s="118"/>
      <c r="J540" s="85">
        <v>0</v>
      </c>
      <c r="K540" s="86">
        <f t="shared" si="26"/>
        <v>0</v>
      </c>
      <c r="L540" s="8"/>
      <c r="M540" s="8"/>
      <c r="N540" s="8"/>
      <c r="O540" s="8"/>
      <c r="P540" s="8"/>
      <c r="Q540" s="8"/>
      <c r="R540" s="8"/>
    </row>
    <row r="541" spans="1:18" ht="18" customHeight="1">
      <c r="A541" s="88" t="s">
        <v>6327</v>
      </c>
      <c r="B541" s="89" t="s">
        <v>6328</v>
      </c>
      <c r="C541" s="88"/>
      <c r="D541" s="87" t="s">
        <v>1040</v>
      </c>
      <c r="E541" s="90">
        <v>109</v>
      </c>
      <c r="F541" s="90">
        <v>209</v>
      </c>
      <c r="G541" s="90"/>
      <c r="H541" s="90"/>
      <c r="I541" s="117"/>
      <c r="J541" s="85">
        <v>0</v>
      </c>
      <c r="K541" s="86">
        <f t="shared" si="26"/>
        <v>0</v>
      </c>
      <c r="L541" s="8"/>
      <c r="M541" s="8"/>
      <c r="N541" s="8"/>
      <c r="O541" s="8"/>
      <c r="P541" s="8"/>
      <c r="Q541" s="8"/>
      <c r="R541" s="8"/>
    </row>
    <row r="542" spans="1:18" ht="18" customHeight="1">
      <c r="A542" s="88" t="s">
        <v>6329</v>
      </c>
      <c r="B542" s="89" t="s">
        <v>6330</v>
      </c>
      <c r="C542" s="88"/>
      <c r="D542" s="87" t="s">
        <v>1040</v>
      </c>
      <c r="E542" s="90">
        <v>119</v>
      </c>
      <c r="F542" s="90">
        <v>219</v>
      </c>
      <c r="G542" s="90"/>
      <c r="H542" s="90"/>
      <c r="I542" s="117"/>
      <c r="J542" s="85">
        <v>0</v>
      </c>
      <c r="K542" s="86">
        <f t="shared" si="26"/>
        <v>0</v>
      </c>
      <c r="L542" s="8"/>
      <c r="M542" s="8"/>
      <c r="N542" s="8"/>
      <c r="O542" s="8"/>
      <c r="P542" s="8"/>
      <c r="Q542" s="8"/>
      <c r="R542" s="8"/>
    </row>
    <row r="543" spans="1:18" ht="18" customHeight="1">
      <c r="A543" s="88" t="s">
        <v>2952</v>
      </c>
      <c r="B543" s="89" t="s">
        <v>2953</v>
      </c>
      <c r="C543" s="88" t="s">
        <v>2954</v>
      </c>
      <c r="D543" s="87" t="s">
        <v>1040</v>
      </c>
      <c r="E543" s="90">
        <v>109</v>
      </c>
      <c r="F543" s="90">
        <v>209</v>
      </c>
      <c r="G543" s="90"/>
      <c r="H543" s="90"/>
      <c r="I543" s="117"/>
      <c r="J543" s="85">
        <v>0</v>
      </c>
      <c r="K543" s="86">
        <f t="shared" si="26"/>
        <v>0</v>
      </c>
      <c r="L543" s="8"/>
      <c r="M543" s="8"/>
      <c r="N543" s="8"/>
      <c r="O543" s="8"/>
      <c r="P543" s="8"/>
      <c r="Q543" s="8"/>
      <c r="R543" s="8"/>
    </row>
    <row r="544" spans="1:18" ht="18" customHeight="1">
      <c r="A544" s="88" t="s">
        <v>2955</v>
      </c>
      <c r="B544" s="89" t="s">
        <v>2956</v>
      </c>
      <c r="C544" s="88" t="s">
        <v>2957</v>
      </c>
      <c r="D544" s="87" t="s">
        <v>1040</v>
      </c>
      <c r="E544" s="90">
        <v>119</v>
      </c>
      <c r="F544" s="90">
        <v>219</v>
      </c>
      <c r="G544" s="90"/>
      <c r="H544" s="90"/>
      <c r="I544" s="117"/>
      <c r="J544" s="85">
        <v>0</v>
      </c>
      <c r="K544" s="86">
        <f t="shared" si="26"/>
        <v>0</v>
      </c>
      <c r="L544" s="8"/>
      <c r="M544" s="8"/>
      <c r="N544" s="8"/>
      <c r="O544" s="8"/>
      <c r="P544" s="8"/>
      <c r="Q544" s="8"/>
      <c r="R544" s="8"/>
    </row>
    <row r="545" spans="1:18" ht="18" customHeight="1">
      <c r="A545" s="88" t="s">
        <v>6331</v>
      </c>
      <c r="B545" s="89" t="s">
        <v>6332</v>
      </c>
      <c r="C545" s="88"/>
      <c r="D545" s="87" t="s">
        <v>1040</v>
      </c>
      <c r="E545" s="90">
        <v>119</v>
      </c>
      <c r="F545" s="90">
        <v>219</v>
      </c>
      <c r="G545" s="90"/>
      <c r="H545" s="90"/>
      <c r="I545" s="117"/>
      <c r="J545" s="85">
        <v>0</v>
      </c>
      <c r="K545" s="86">
        <f t="shared" si="26"/>
        <v>0</v>
      </c>
      <c r="L545" s="8"/>
      <c r="M545" s="8"/>
      <c r="N545" s="8"/>
      <c r="O545" s="8"/>
      <c r="P545" s="8"/>
      <c r="Q545" s="8"/>
      <c r="R545" s="8"/>
    </row>
    <row r="546" spans="1:18" ht="18" customHeight="1">
      <c r="A546" s="88" t="s">
        <v>2958</v>
      </c>
      <c r="B546" s="89" t="s">
        <v>2959</v>
      </c>
      <c r="C546" s="88" t="s">
        <v>2960</v>
      </c>
      <c r="D546" s="87" t="s">
        <v>1040</v>
      </c>
      <c r="E546" s="90">
        <v>109</v>
      </c>
      <c r="F546" s="90">
        <v>209</v>
      </c>
      <c r="G546" s="90"/>
      <c r="H546" s="90"/>
      <c r="I546" s="117"/>
      <c r="J546" s="85">
        <v>0</v>
      </c>
      <c r="K546" s="86">
        <f t="shared" si="26"/>
        <v>0</v>
      </c>
      <c r="L546" s="8"/>
      <c r="M546" s="8"/>
      <c r="N546" s="8"/>
      <c r="O546" s="8"/>
      <c r="P546" s="8"/>
      <c r="Q546" s="8"/>
      <c r="R546" s="8"/>
    </row>
    <row r="547" spans="1:18" ht="18" customHeight="1">
      <c r="A547" s="88" t="s">
        <v>2961</v>
      </c>
      <c r="B547" s="89" t="s">
        <v>2962</v>
      </c>
      <c r="C547" s="88" t="s">
        <v>2963</v>
      </c>
      <c r="D547" s="87" t="s">
        <v>1040</v>
      </c>
      <c r="E547" s="90">
        <v>109</v>
      </c>
      <c r="F547" s="90">
        <v>209</v>
      </c>
      <c r="G547" s="90"/>
      <c r="H547" s="90"/>
      <c r="I547" s="117"/>
      <c r="J547" s="85">
        <v>0</v>
      </c>
      <c r="K547" s="86">
        <f t="shared" si="26"/>
        <v>0</v>
      </c>
      <c r="L547" s="8"/>
      <c r="M547" s="8"/>
      <c r="N547" s="8"/>
      <c r="O547" s="8"/>
      <c r="P547" s="8"/>
      <c r="Q547" s="8"/>
      <c r="R547" s="8"/>
    </row>
    <row r="548" spans="1:18" ht="18" customHeight="1">
      <c r="A548" s="88" t="s">
        <v>2964</v>
      </c>
      <c r="B548" s="89" t="s">
        <v>2965</v>
      </c>
      <c r="C548" s="88" t="s">
        <v>2966</v>
      </c>
      <c r="D548" s="87" t="s">
        <v>1040</v>
      </c>
      <c r="E548" s="90">
        <v>119</v>
      </c>
      <c r="F548" s="90">
        <v>219</v>
      </c>
      <c r="G548" s="90"/>
      <c r="H548" s="90"/>
      <c r="I548" s="117"/>
      <c r="J548" s="85">
        <v>0</v>
      </c>
      <c r="K548" s="86">
        <f t="shared" si="26"/>
        <v>0</v>
      </c>
      <c r="L548" s="8"/>
      <c r="M548" s="8"/>
      <c r="N548" s="8"/>
      <c r="O548" s="8"/>
      <c r="P548" s="8"/>
      <c r="Q548" s="8"/>
      <c r="R548" s="8"/>
    </row>
    <row r="549" spans="1:18" ht="18" customHeight="1">
      <c r="A549" s="88" t="s">
        <v>1044</v>
      </c>
      <c r="B549" s="89" t="s">
        <v>1045</v>
      </c>
      <c r="C549" s="88" t="s">
        <v>1046</v>
      </c>
      <c r="D549" s="87" t="s">
        <v>1040</v>
      </c>
      <c r="E549" s="90">
        <v>119</v>
      </c>
      <c r="F549" s="90">
        <v>219</v>
      </c>
      <c r="G549" s="90"/>
      <c r="H549" s="90"/>
      <c r="I549" s="117"/>
      <c r="J549" s="85">
        <v>0</v>
      </c>
      <c r="K549" s="86">
        <f t="shared" si="26"/>
        <v>0</v>
      </c>
      <c r="L549" s="8"/>
      <c r="M549" s="8"/>
      <c r="N549" s="8"/>
      <c r="O549" s="8"/>
      <c r="P549" s="8"/>
      <c r="Q549" s="8"/>
      <c r="R549" s="8"/>
    </row>
    <row r="550" spans="1:18" ht="18" customHeight="1">
      <c r="A550" s="88" t="s">
        <v>2967</v>
      </c>
      <c r="B550" s="89" t="s">
        <v>2968</v>
      </c>
      <c r="C550" s="88" t="s">
        <v>2969</v>
      </c>
      <c r="D550" s="87" t="s">
        <v>1040</v>
      </c>
      <c r="E550" s="90">
        <v>119</v>
      </c>
      <c r="F550" s="90">
        <v>219</v>
      </c>
      <c r="G550" s="90"/>
      <c r="H550" s="90"/>
      <c r="I550" s="117"/>
      <c r="J550" s="85">
        <v>0</v>
      </c>
      <c r="K550" s="86">
        <f t="shared" si="26"/>
        <v>0</v>
      </c>
      <c r="L550" s="8"/>
      <c r="M550" s="8"/>
      <c r="N550" s="8"/>
      <c r="O550" s="8"/>
      <c r="P550" s="8"/>
      <c r="Q550" s="8"/>
      <c r="R550" s="8"/>
    </row>
    <row r="551" spans="1:18" ht="18" customHeight="1">
      <c r="A551" s="88" t="s">
        <v>6333</v>
      </c>
      <c r="B551" s="89" t="s">
        <v>6334</v>
      </c>
      <c r="C551" s="88" t="s">
        <v>6335</v>
      </c>
      <c r="D551" s="87" t="s">
        <v>1040</v>
      </c>
      <c r="E551" s="90">
        <v>115</v>
      </c>
      <c r="F551" s="90">
        <v>206</v>
      </c>
      <c r="G551" s="90"/>
      <c r="H551" s="90"/>
      <c r="I551" s="117"/>
      <c r="J551" s="85">
        <v>0</v>
      </c>
      <c r="K551" s="86">
        <f t="shared" si="26"/>
        <v>0</v>
      </c>
      <c r="L551" s="8"/>
      <c r="M551" s="8"/>
      <c r="N551" s="8"/>
      <c r="O551" s="8"/>
      <c r="P551" s="8"/>
      <c r="Q551" s="8"/>
      <c r="R551" s="8"/>
    </row>
    <row r="552" spans="1:18" ht="18" customHeight="1">
      <c r="A552" s="88" t="s">
        <v>6336</v>
      </c>
      <c r="B552" s="89" t="s">
        <v>6337</v>
      </c>
      <c r="C552" s="88"/>
      <c r="D552" s="87" t="s">
        <v>1040</v>
      </c>
      <c r="E552" s="90">
        <v>119</v>
      </c>
      <c r="F552" s="90">
        <v>219</v>
      </c>
      <c r="G552" s="90"/>
      <c r="H552" s="90"/>
      <c r="I552" s="117"/>
      <c r="J552" s="85">
        <v>0</v>
      </c>
      <c r="K552" s="86">
        <f t="shared" si="26"/>
        <v>0</v>
      </c>
      <c r="L552" s="8"/>
      <c r="M552" s="8"/>
      <c r="N552" s="8"/>
      <c r="O552" s="8"/>
      <c r="P552" s="8"/>
      <c r="Q552" s="8"/>
      <c r="R552" s="8"/>
    </row>
    <row r="553" spans="1:18" ht="18" customHeight="1">
      <c r="A553" s="88" t="s">
        <v>1047</v>
      </c>
      <c r="B553" s="89" t="s">
        <v>1048</v>
      </c>
      <c r="C553" s="88" t="s">
        <v>1049</v>
      </c>
      <c r="D553" s="87" t="s">
        <v>1040</v>
      </c>
      <c r="E553" s="90">
        <v>119</v>
      </c>
      <c r="F553" s="90">
        <v>219</v>
      </c>
      <c r="G553" s="90"/>
      <c r="H553" s="90"/>
      <c r="I553" s="117"/>
      <c r="J553" s="85">
        <v>0</v>
      </c>
      <c r="K553" s="86">
        <f t="shared" si="26"/>
        <v>0</v>
      </c>
      <c r="L553" s="8"/>
      <c r="M553" s="8"/>
      <c r="N553" s="8"/>
      <c r="O553" s="8"/>
      <c r="P553" s="8"/>
      <c r="Q553" s="8"/>
      <c r="R553" s="8"/>
    </row>
    <row r="554" spans="1:18" ht="18" customHeight="1">
      <c r="A554" s="88" t="s">
        <v>2970</v>
      </c>
      <c r="B554" s="89" t="s">
        <v>2971</v>
      </c>
      <c r="C554" s="88" t="s">
        <v>2972</v>
      </c>
      <c r="D554" s="87" t="s">
        <v>1040</v>
      </c>
      <c r="E554" s="90">
        <v>119</v>
      </c>
      <c r="F554" s="90">
        <v>219</v>
      </c>
      <c r="G554" s="90"/>
      <c r="H554" s="90"/>
      <c r="I554" s="117"/>
      <c r="J554" s="85">
        <v>0</v>
      </c>
      <c r="K554" s="86">
        <f t="shared" si="26"/>
        <v>0</v>
      </c>
      <c r="L554" s="8"/>
      <c r="M554" s="8"/>
      <c r="N554" s="8"/>
      <c r="O554" s="8"/>
      <c r="P554" s="8"/>
      <c r="Q554" s="8"/>
      <c r="R554" s="8"/>
    </row>
    <row r="555" spans="1:18" ht="18" customHeight="1">
      <c r="A555" s="88" t="s">
        <v>2973</v>
      </c>
      <c r="B555" s="89" t="s">
        <v>2974</v>
      </c>
      <c r="C555" s="88" t="s">
        <v>2957</v>
      </c>
      <c r="D555" s="87" t="s">
        <v>1040</v>
      </c>
      <c r="E555" s="90">
        <v>125</v>
      </c>
      <c r="F555" s="90">
        <v>230</v>
      </c>
      <c r="G555" s="90"/>
      <c r="H555" s="90"/>
      <c r="I555" s="117"/>
      <c r="J555" s="85">
        <v>0</v>
      </c>
      <c r="K555" s="86">
        <f t="shared" si="26"/>
        <v>0</v>
      </c>
      <c r="L555" s="8"/>
      <c r="M555" s="8"/>
      <c r="N555" s="8"/>
      <c r="O555" s="8"/>
      <c r="P555" s="8"/>
      <c r="Q555" s="8"/>
      <c r="R555" s="8"/>
    </row>
    <row r="556" spans="1:18" ht="18" customHeight="1">
      <c r="A556" s="88" t="s">
        <v>2975</v>
      </c>
      <c r="B556" s="89" t="s">
        <v>2976</v>
      </c>
      <c r="C556" s="88" t="s">
        <v>2977</v>
      </c>
      <c r="D556" s="87" t="s">
        <v>1040</v>
      </c>
      <c r="E556" s="90">
        <v>119</v>
      </c>
      <c r="F556" s="90">
        <v>219</v>
      </c>
      <c r="G556" s="90"/>
      <c r="H556" s="90"/>
      <c r="I556" s="117"/>
      <c r="J556" s="85">
        <v>0</v>
      </c>
      <c r="K556" s="86">
        <f t="shared" si="26"/>
        <v>0</v>
      </c>
      <c r="L556" s="8"/>
      <c r="M556" s="8"/>
      <c r="N556" s="8"/>
      <c r="O556" s="8"/>
      <c r="P556" s="8"/>
      <c r="Q556" s="8"/>
      <c r="R556" s="8"/>
    </row>
    <row r="557" spans="1:18" ht="18" customHeight="1">
      <c r="A557" s="88" t="s">
        <v>2978</v>
      </c>
      <c r="B557" s="89" t="s">
        <v>2979</v>
      </c>
      <c r="C557" s="88" t="s">
        <v>2980</v>
      </c>
      <c r="D557" s="87" t="s">
        <v>1040</v>
      </c>
      <c r="E557" s="90">
        <v>109</v>
      </c>
      <c r="F557" s="90">
        <v>209</v>
      </c>
      <c r="G557" s="90"/>
      <c r="H557" s="90"/>
      <c r="I557" s="117"/>
      <c r="J557" s="85">
        <v>0</v>
      </c>
      <c r="K557" s="86">
        <f t="shared" si="26"/>
        <v>0</v>
      </c>
      <c r="L557" s="8"/>
      <c r="M557" s="8"/>
      <c r="N557" s="8"/>
      <c r="O557" s="8"/>
      <c r="P557" s="8"/>
      <c r="Q557" s="8"/>
      <c r="R557" s="8"/>
    </row>
    <row r="558" spans="1:18" ht="18" customHeight="1">
      <c r="A558" s="88" t="s">
        <v>6338</v>
      </c>
      <c r="B558" s="89" t="s">
        <v>6339</v>
      </c>
      <c r="C558" s="88"/>
      <c r="D558" s="87" t="s">
        <v>1040</v>
      </c>
      <c r="E558" s="90">
        <v>109</v>
      </c>
      <c r="F558" s="90">
        <v>209</v>
      </c>
      <c r="G558" s="90"/>
      <c r="H558" s="90"/>
      <c r="I558" s="117"/>
      <c r="J558" s="85">
        <v>0</v>
      </c>
      <c r="K558" s="86">
        <f t="shared" si="26"/>
        <v>0</v>
      </c>
      <c r="L558" s="8"/>
      <c r="M558" s="8"/>
      <c r="N558" s="8"/>
      <c r="O558" s="8"/>
      <c r="P558" s="8"/>
      <c r="Q558" s="8"/>
      <c r="R558" s="8"/>
    </row>
    <row r="559" spans="1:18" ht="18" customHeight="1">
      <c r="A559" s="88" t="s">
        <v>6340</v>
      </c>
      <c r="B559" s="89" t="s">
        <v>6341</v>
      </c>
      <c r="C559" s="88"/>
      <c r="D559" s="87" t="s">
        <v>1040</v>
      </c>
      <c r="E559" s="90">
        <v>119</v>
      </c>
      <c r="F559" s="90">
        <v>219</v>
      </c>
      <c r="G559" s="90"/>
      <c r="H559" s="90"/>
      <c r="I559" s="117"/>
      <c r="J559" s="85">
        <v>0</v>
      </c>
      <c r="K559" s="86">
        <f t="shared" si="26"/>
        <v>0</v>
      </c>
      <c r="L559" s="8"/>
      <c r="M559" s="8"/>
      <c r="N559" s="8"/>
      <c r="O559" s="8"/>
      <c r="P559" s="8"/>
      <c r="Q559" s="8"/>
      <c r="R559" s="8"/>
    </row>
    <row r="560" spans="1:18" ht="18" customHeight="1">
      <c r="A560" s="88" t="s">
        <v>2981</v>
      </c>
      <c r="B560" s="89" t="s">
        <v>2982</v>
      </c>
      <c r="C560" s="88" t="s">
        <v>2983</v>
      </c>
      <c r="D560" s="87" t="s">
        <v>1040</v>
      </c>
      <c r="E560" s="90">
        <v>109</v>
      </c>
      <c r="F560" s="90">
        <v>209</v>
      </c>
      <c r="G560" s="90"/>
      <c r="H560" s="90"/>
      <c r="I560" s="117"/>
      <c r="J560" s="85">
        <v>0</v>
      </c>
      <c r="K560" s="86">
        <f t="shared" si="26"/>
        <v>0</v>
      </c>
      <c r="L560" s="8"/>
      <c r="M560" s="8"/>
      <c r="N560" s="8"/>
      <c r="O560" s="8"/>
      <c r="P560" s="8"/>
      <c r="Q560" s="8"/>
      <c r="R560" s="8"/>
    </row>
    <row r="561" spans="1:18" ht="18" customHeight="1">
      <c r="A561" s="93" t="s">
        <v>6342</v>
      </c>
      <c r="B561" s="94" t="s">
        <v>6343</v>
      </c>
      <c r="C561" s="93"/>
      <c r="D561" s="92" t="s">
        <v>1040</v>
      </c>
      <c r="E561" s="95">
        <v>109</v>
      </c>
      <c r="F561" s="95">
        <v>209</v>
      </c>
      <c r="G561" s="95"/>
      <c r="H561" s="95"/>
      <c r="I561" s="118"/>
      <c r="J561" s="85">
        <v>0</v>
      </c>
      <c r="K561" s="86">
        <f t="shared" si="26"/>
        <v>0</v>
      </c>
      <c r="L561" s="8"/>
      <c r="M561" s="8"/>
      <c r="N561" s="8"/>
      <c r="O561" s="8"/>
      <c r="P561" s="8"/>
      <c r="Q561" s="8"/>
      <c r="R561" s="8"/>
    </row>
    <row r="562" spans="1:18" ht="18" customHeight="1">
      <c r="A562" s="88" t="s">
        <v>2984</v>
      </c>
      <c r="B562" s="89" t="s">
        <v>2985</v>
      </c>
      <c r="C562" s="88" t="s">
        <v>2957</v>
      </c>
      <c r="D562" s="87" t="s">
        <v>1040</v>
      </c>
      <c r="E562" s="90">
        <v>109</v>
      </c>
      <c r="F562" s="90">
        <v>209</v>
      </c>
      <c r="G562" s="90"/>
      <c r="H562" s="90"/>
      <c r="I562" s="117"/>
      <c r="J562" s="85">
        <v>0</v>
      </c>
      <c r="K562" s="86">
        <f t="shared" si="26"/>
        <v>0</v>
      </c>
      <c r="L562" s="8"/>
      <c r="M562" s="8"/>
      <c r="N562" s="8"/>
      <c r="O562" s="8"/>
      <c r="P562" s="8"/>
      <c r="Q562" s="8"/>
      <c r="R562" s="8"/>
    </row>
    <row r="563" spans="1:18" ht="18" customHeight="1">
      <c r="A563" s="88" t="s">
        <v>2986</v>
      </c>
      <c r="B563" s="89" t="s">
        <v>2987</v>
      </c>
      <c r="C563" s="88" t="s">
        <v>2969</v>
      </c>
      <c r="D563" s="87" t="s">
        <v>1040</v>
      </c>
      <c r="E563" s="90">
        <v>119</v>
      </c>
      <c r="F563" s="90">
        <v>219</v>
      </c>
      <c r="G563" s="90"/>
      <c r="H563" s="90"/>
      <c r="I563" s="117"/>
      <c r="J563" s="85">
        <v>0</v>
      </c>
      <c r="K563" s="86">
        <f t="shared" si="26"/>
        <v>0</v>
      </c>
      <c r="L563" s="8"/>
      <c r="M563" s="8"/>
      <c r="N563" s="8"/>
      <c r="O563" s="8"/>
      <c r="P563" s="8"/>
      <c r="Q563" s="8"/>
      <c r="R563" s="8"/>
    </row>
    <row r="564" spans="1:18" ht="18" customHeight="1">
      <c r="A564" s="88" t="s">
        <v>2988</v>
      </c>
      <c r="B564" s="89" t="s">
        <v>2989</v>
      </c>
      <c r="C564" s="88" t="s">
        <v>2957</v>
      </c>
      <c r="D564" s="87" t="s">
        <v>1040</v>
      </c>
      <c r="E564" s="90">
        <v>109</v>
      </c>
      <c r="F564" s="90">
        <v>209</v>
      </c>
      <c r="G564" s="90"/>
      <c r="H564" s="90"/>
      <c r="I564" s="117"/>
      <c r="J564" s="85">
        <v>0</v>
      </c>
      <c r="K564" s="86">
        <f t="shared" si="26"/>
        <v>0</v>
      </c>
      <c r="L564" s="8"/>
      <c r="M564" s="8"/>
      <c r="N564" s="8"/>
      <c r="O564" s="8"/>
      <c r="P564" s="8"/>
      <c r="Q564" s="8"/>
      <c r="R564" s="8"/>
    </row>
    <row r="565" spans="1:18" ht="18" customHeight="1">
      <c r="A565" s="88" t="s">
        <v>2990</v>
      </c>
      <c r="B565" s="89" t="s">
        <v>2991</v>
      </c>
      <c r="C565" s="88" t="s">
        <v>2992</v>
      </c>
      <c r="D565" s="87" t="s">
        <v>1040</v>
      </c>
      <c r="E565" s="90">
        <v>119</v>
      </c>
      <c r="F565" s="90">
        <v>219</v>
      </c>
      <c r="G565" s="90"/>
      <c r="H565" s="90"/>
      <c r="I565" s="117"/>
      <c r="J565" s="85">
        <v>0</v>
      </c>
      <c r="K565" s="86">
        <f t="shared" si="26"/>
        <v>0</v>
      </c>
      <c r="L565" s="8"/>
      <c r="M565" s="8"/>
      <c r="N565" s="8"/>
      <c r="O565" s="8"/>
      <c r="P565" s="8"/>
      <c r="Q565" s="8"/>
      <c r="R565" s="8"/>
    </row>
    <row r="566" spans="1:18" ht="18" customHeight="1">
      <c r="A566" s="88" t="s">
        <v>2993</v>
      </c>
      <c r="B566" s="89" t="s">
        <v>2994</v>
      </c>
      <c r="C566" s="88" t="s">
        <v>2995</v>
      </c>
      <c r="D566" s="87" t="s">
        <v>1040</v>
      </c>
      <c r="E566" s="90">
        <v>109</v>
      </c>
      <c r="F566" s="90">
        <v>209</v>
      </c>
      <c r="G566" s="90"/>
      <c r="H566" s="90"/>
      <c r="I566" s="117"/>
      <c r="J566" s="85">
        <v>0</v>
      </c>
      <c r="K566" s="86">
        <f t="shared" si="26"/>
        <v>0</v>
      </c>
      <c r="L566" s="8"/>
      <c r="M566" s="8"/>
      <c r="N566" s="8"/>
      <c r="O566" s="8"/>
      <c r="P566" s="8"/>
      <c r="Q566" s="8"/>
      <c r="R566" s="8"/>
    </row>
    <row r="567" spans="1:18" ht="18" customHeight="1">
      <c r="A567" s="88" t="s">
        <v>2996</v>
      </c>
      <c r="B567" s="89" t="s">
        <v>2997</v>
      </c>
      <c r="C567" s="88" t="s">
        <v>2992</v>
      </c>
      <c r="D567" s="87" t="s">
        <v>1040</v>
      </c>
      <c r="E567" s="90">
        <v>119</v>
      </c>
      <c r="F567" s="90">
        <v>219</v>
      </c>
      <c r="G567" s="90"/>
      <c r="H567" s="90"/>
      <c r="I567" s="117"/>
      <c r="J567" s="85">
        <v>0</v>
      </c>
      <c r="K567" s="86">
        <f t="shared" si="26"/>
        <v>0</v>
      </c>
      <c r="L567" s="8"/>
      <c r="M567" s="8"/>
      <c r="N567" s="8"/>
      <c r="O567" s="8"/>
      <c r="P567" s="8"/>
      <c r="Q567" s="8"/>
      <c r="R567" s="8"/>
    </row>
    <row r="568" spans="1:18" ht="18" customHeight="1">
      <c r="A568" s="88" t="s">
        <v>6344</v>
      </c>
      <c r="B568" s="89" t="s">
        <v>6345</v>
      </c>
      <c r="C568" s="88"/>
      <c r="D568" s="87" t="s">
        <v>1040</v>
      </c>
      <c r="E568" s="90">
        <v>119</v>
      </c>
      <c r="F568" s="90">
        <v>229</v>
      </c>
      <c r="G568" s="90"/>
      <c r="H568" s="90"/>
      <c r="I568" s="117"/>
      <c r="J568" s="85">
        <v>0</v>
      </c>
      <c r="K568" s="86">
        <f t="shared" si="26"/>
        <v>0</v>
      </c>
      <c r="L568" s="8"/>
      <c r="M568" s="8"/>
      <c r="N568" s="8"/>
      <c r="O568" s="8"/>
      <c r="P568" s="8"/>
      <c r="Q568" s="8"/>
      <c r="R568" s="8"/>
    </row>
    <row r="569" spans="1:18" ht="18" customHeight="1">
      <c r="A569" s="93" t="s">
        <v>6346</v>
      </c>
      <c r="B569" s="94" t="s">
        <v>6347</v>
      </c>
      <c r="C569" s="93"/>
      <c r="D569" s="92" t="s">
        <v>1040</v>
      </c>
      <c r="E569" s="95">
        <v>129</v>
      </c>
      <c r="F569" s="95">
        <v>239</v>
      </c>
      <c r="G569" s="95"/>
      <c r="H569" s="95"/>
      <c r="I569" s="118"/>
      <c r="J569" s="85">
        <v>0</v>
      </c>
      <c r="K569" s="86">
        <f t="shared" si="26"/>
        <v>0</v>
      </c>
      <c r="L569" s="8"/>
      <c r="M569" s="8"/>
      <c r="N569" s="8"/>
      <c r="O569" s="8"/>
      <c r="P569" s="8"/>
      <c r="Q569" s="8"/>
      <c r="R569" s="8"/>
    </row>
    <row r="570" spans="1:18" ht="18" customHeight="1">
      <c r="A570" s="93" t="s">
        <v>6348</v>
      </c>
      <c r="B570" s="94" t="s">
        <v>6349</v>
      </c>
      <c r="C570" s="93" t="s">
        <v>6350</v>
      </c>
      <c r="D570" s="92" t="s">
        <v>1040</v>
      </c>
      <c r="E570" s="95">
        <v>129</v>
      </c>
      <c r="F570" s="95">
        <v>239</v>
      </c>
      <c r="G570" s="95"/>
      <c r="H570" s="95"/>
      <c r="I570" s="118"/>
      <c r="J570" s="85">
        <v>0</v>
      </c>
      <c r="K570" s="86">
        <f t="shared" si="26"/>
        <v>0</v>
      </c>
      <c r="L570" s="8"/>
      <c r="M570" s="8"/>
      <c r="N570" s="8"/>
      <c r="O570" s="8"/>
      <c r="P570" s="8"/>
      <c r="Q570" s="8"/>
      <c r="R570" s="8"/>
    </row>
    <row r="571" spans="1:18" ht="18" customHeight="1">
      <c r="A571" s="166" t="s">
        <v>1050</v>
      </c>
      <c r="B571" s="167"/>
      <c r="C571" s="167"/>
      <c r="D571" s="167"/>
      <c r="E571" s="167"/>
      <c r="F571" s="167"/>
      <c r="G571" s="167"/>
      <c r="H571" s="167"/>
      <c r="I571" s="168"/>
      <c r="J571" s="115">
        <v>0</v>
      </c>
      <c r="K571" s="116"/>
      <c r="L571" s="8"/>
      <c r="M571" s="8"/>
      <c r="N571" s="8"/>
      <c r="O571" s="8"/>
      <c r="P571" s="8"/>
      <c r="Q571" s="8"/>
      <c r="R571" s="8"/>
    </row>
    <row r="572" spans="1:18" ht="18" customHeight="1">
      <c r="A572" s="88" t="s">
        <v>2998</v>
      </c>
      <c r="B572" s="89" t="s">
        <v>2999</v>
      </c>
      <c r="C572" s="88" t="s">
        <v>3000</v>
      </c>
      <c r="D572" s="87" t="s">
        <v>1040</v>
      </c>
      <c r="E572" s="90">
        <v>159</v>
      </c>
      <c r="F572" s="90">
        <v>299</v>
      </c>
      <c r="G572" s="90"/>
      <c r="H572" s="90"/>
      <c r="I572" s="117"/>
      <c r="J572" s="85">
        <v>0</v>
      </c>
      <c r="K572" s="86">
        <f t="shared" ref="K572:K610" si="27">J572*E572</f>
        <v>0</v>
      </c>
      <c r="L572" s="8"/>
      <c r="M572" s="8"/>
      <c r="N572" s="8"/>
      <c r="O572" s="8"/>
      <c r="P572" s="8"/>
      <c r="Q572" s="8"/>
      <c r="R572" s="8"/>
    </row>
    <row r="573" spans="1:18" ht="18" customHeight="1">
      <c r="A573" s="88" t="s">
        <v>3001</v>
      </c>
      <c r="B573" s="89" t="s">
        <v>3002</v>
      </c>
      <c r="C573" s="88" t="s">
        <v>3003</v>
      </c>
      <c r="D573" s="87" t="s">
        <v>1040</v>
      </c>
      <c r="E573" s="90">
        <v>159</v>
      </c>
      <c r="F573" s="90">
        <v>299</v>
      </c>
      <c r="G573" s="90"/>
      <c r="H573" s="90"/>
      <c r="I573" s="117"/>
      <c r="J573" s="85">
        <v>0</v>
      </c>
      <c r="K573" s="86">
        <f t="shared" si="27"/>
        <v>0</v>
      </c>
      <c r="L573" s="8"/>
      <c r="M573" s="8"/>
      <c r="N573" s="8"/>
      <c r="O573" s="8"/>
      <c r="P573" s="8"/>
      <c r="Q573" s="8"/>
      <c r="R573" s="8"/>
    </row>
    <row r="574" spans="1:18" ht="18" customHeight="1">
      <c r="A574" s="88" t="s">
        <v>3004</v>
      </c>
      <c r="B574" s="89" t="s">
        <v>3005</v>
      </c>
      <c r="C574" s="88" t="s">
        <v>3006</v>
      </c>
      <c r="D574" s="87" t="s">
        <v>1040</v>
      </c>
      <c r="E574" s="90">
        <v>149</v>
      </c>
      <c r="F574" s="90">
        <v>279</v>
      </c>
      <c r="G574" s="90"/>
      <c r="H574" s="90"/>
      <c r="I574" s="117"/>
      <c r="J574" s="85">
        <v>0</v>
      </c>
      <c r="K574" s="86">
        <f t="shared" si="27"/>
        <v>0</v>
      </c>
      <c r="L574" s="8"/>
      <c r="M574" s="8"/>
      <c r="N574" s="8"/>
      <c r="O574" s="8"/>
      <c r="P574" s="8"/>
      <c r="Q574" s="8"/>
      <c r="R574" s="8"/>
    </row>
    <row r="575" spans="1:18" ht="18" customHeight="1">
      <c r="A575" s="88" t="s">
        <v>3007</v>
      </c>
      <c r="B575" s="89" t="s">
        <v>3008</v>
      </c>
      <c r="C575" s="88" t="s">
        <v>3009</v>
      </c>
      <c r="D575" s="87" t="s">
        <v>1040</v>
      </c>
      <c r="E575" s="90">
        <v>139</v>
      </c>
      <c r="F575" s="90">
        <v>259</v>
      </c>
      <c r="G575" s="90"/>
      <c r="H575" s="90"/>
      <c r="I575" s="117"/>
      <c r="J575" s="85">
        <v>0</v>
      </c>
      <c r="K575" s="86">
        <f t="shared" si="27"/>
        <v>0</v>
      </c>
      <c r="L575" s="8"/>
      <c r="M575" s="8"/>
      <c r="N575" s="8"/>
      <c r="O575" s="8"/>
      <c r="P575" s="8"/>
      <c r="Q575" s="8"/>
      <c r="R575" s="8"/>
    </row>
    <row r="576" spans="1:18" ht="18" customHeight="1">
      <c r="A576" s="88" t="s">
        <v>6351</v>
      </c>
      <c r="B576" s="89" t="s">
        <v>6352</v>
      </c>
      <c r="C576" s="88"/>
      <c r="D576" s="87" t="s">
        <v>1040</v>
      </c>
      <c r="E576" s="90">
        <v>149</v>
      </c>
      <c r="F576" s="90">
        <v>279</v>
      </c>
      <c r="G576" s="90"/>
      <c r="H576" s="90"/>
      <c r="I576" s="117"/>
      <c r="J576" s="85">
        <v>0</v>
      </c>
      <c r="K576" s="86">
        <f t="shared" si="27"/>
        <v>0</v>
      </c>
      <c r="L576" s="8"/>
      <c r="M576" s="8"/>
      <c r="N576" s="8"/>
      <c r="O576" s="8"/>
      <c r="P576" s="8"/>
      <c r="Q576" s="8"/>
      <c r="R576" s="8"/>
    </row>
    <row r="577" spans="1:18" ht="18" customHeight="1">
      <c r="A577" s="88" t="s">
        <v>3010</v>
      </c>
      <c r="B577" s="89" t="s">
        <v>3011</v>
      </c>
      <c r="C577" s="88" t="s">
        <v>3012</v>
      </c>
      <c r="D577" s="87" t="s">
        <v>1040</v>
      </c>
      <c r="E577" s="90">
        <v>139</v>
      </c>
      <c r="F577" s="90">
        <v>259</v>
      </c>
      <c r="G577" s="90"/>
      <c r="H577" s="90"/>
      <c r="I577" s="117"/>
      <c r="J577" s="85">
        <v>0</v>
      </c>
      <c r="K577" s="86">
        <f t="shared" si="27"/>
        <v>0</v>
      </c>
      <c r="L577" s="8"/>
      <c r="M577" s="8"/>
      <c r="N577" s="8"/>
      <c r="O577" s="8"/>
      <c r="P577" s="8"/>
      <c r="Q577" s="8"/>
      <c r="R577" s="8"/>
    </row>
    <row r="578" spans="1:18" ht="18" customHeight="1">
      <c r="A578" s="88" t="s">
        <v>3013</v>
      </c>
      <c r="B578" s="89" t="s">
        <v>3014</v>
      </c>
      <c r="C578" s="88" t="s">
        <v>3015</v>
      </c>
      <c r="D578" s="87" t="s">
        <v>1040</v>
      </c>
      <c r="E578" s="90">
        <v>139</v>
      </c>
      <c r="F578" s="90">
        <v>259</v>
      </c>
      <c r="G578" s="90"/>
      <c r="H578" s="90"/>
      <c r="I578" s="117"/>
      <c r="J578" s="85">
        <v>0</v>
      </c>
      <c r="K578" s="86">
        <f t="shared" si="27"/>
        <v>0</v>
      </c>
      <c r="L578" s="8"/>
      <c r="M578" s="8"/>
      <c r="N578" s="8"/>
      <c r="O578" s="8"/>
      <c r="P578" s="8"/>
      <c r="Q578" s="8"/>
      <c r="R578" s="8"/>
    </row>
    <row r="579" spans="1:18" ht="18" customHeight="1">
      <c r="A579" s="88" t="s">
        <v>6353</v>
      </c>
      <c r="B579" s="89" t="s">
        <v>6354</v>
      </c>
      <c r="C579" s="88"/>
      <c r="D579" s="87" t="s">
        <v>1040</v>
      </c>
      <c r="E579" s="90">
        <v>149</v>
      </c>
      <c r="F579" s="90">
        <v>279</v>
      </c>
      <c r="G579" s="90"/>
      <c r="H579" s="90"/>
      <c r="I579" s="117"/>
      <c r="J579" s="85">
        <v>0</v>
      </c>
      <c r="K579" s="86">
        <f t="shared" si="27"/>
        <v>0</v>
      </c>
      <c r="L579" s="8"/>
      <c r="M579" s="8"/>
      <c r="N579" s="8"/>
      <c r="O579" s="8"/>
      <c r="P579" s="8"/>
      <c r="Q579" s="8"/>
      <c r="R579" s="8"/>
    </row>
    <row r="580" spans="1:18" ht="18" customHeight="1">
      <c r="A580" s="88" t="s">
        <v>6355</v>
      </c>
      <c r="B580" s="89" t="s">
        <v>6356</v>
      </c>
      <c r="C580" s="88"/>
      <c r="D580" s="87" t="s">
        <v>1040</v>
      </c>
      <c r="E580" s="90">
        <v>159</v>
      </c>
      <c r="F580" s="90">
        <v>299</v>
      </c>
      <c r="G580" s="90"/>
      <c r="H580" s="90"/>
      <c r="I580" s="117"/>
      <c r="J580" s="85">
        <v>0</v>
      </c>
      <c r="K580" s="86">
        <f t="shared" si="27"/>
        <v>0</v>
      </c>
      <c r="L580" s="8"/>
      <c r="M580" s="8"/>
      <c r="N580" s="8"/>
      <c r="O580" s="8"/>
      <c r="P580" s="8"/>
      <c r="Q580" s="8"/>
      <c r="R580" s="8"/>
    </row>
    <row r="581" spans="1:18" ht="18" customHeight="1">
      <c r="A581" s="88" t="s">
        <v>6357</v>
      </c>
      <c r="B581" s="89" t="s">
        <v>6358</v>
      </c>
      <c r="C581" s="88"/>
      <c r="D581" s="87" t="s">
        <v>1040</v>
      </c>
      <c r="E581" s="90">
        <v>149</v>
      </c>
      <c r="F581" s="90">
        <v>279</v>
      </c>
      <c r="G581" s="90"/>
      <c r="H581" s="90"/>
      <c r="I581" s="117"/>
      <c r="J581" s="85">
        <v>0</v>
      </c>
      <c r="K581" s="86">
        <f t="shared" si="27"/>
        <v>0</v>
      </c>
      <c r="L581" s="8"/>
      <c r="M581" s="8"/>
      <c r="N581" s="8"/>
      <c r="O581" s="8"/>
      <c r="P581" s="8"/>
      <c r="Q581" s="8"/>
      <c r="R581" s="8"/>
    </row>
    <row r="582" spans="1:18" ht="18" customHeight="1">
      <c r="A582" s="88" t="s">
        <v>6359</v>
      </c>
      <c r="B582" s="89" t="s">
        <v>6360</v>
      </c>
      <c r="C582" s="88"/>
      <c r="D582" s="87" t="s">
        <v>1040</v>
      </c>
      <c r="E582" s="90">
        <v>149</v>
      </c>
      <c r="F582" s="90">
        <v>279</v>
      </c>
      <c r="G582" s="90"/>
      <c r="H582" s="90"/>
      <c r="I582" s="84"/>
      <c r="J582" s="85">
        <v>0</v>
      </c>
      <c r="K582" s="86">
        <f t="shared" si="27"/>
        <v>0</v>
      </c>
      <c r="L582" s="8"/>
      <c r="M582" s="8"/>
      <c r="N582" s="8"/>
      <c r="O582" s="8"/>
      <c r="P582" s="8"/>
      <c r="Q582" s="8"/>
      <c r="R582" s="8"/>
    </row>
    <row r="583" spans="1:18" ht="18" customHeight="1">
      <c r="A583" s="88" t="s">
        <v>6361</v>
      </c>
      <c r="B583" s="89" t="s">
        <v>6362</v>
      </c>
      <c r="C583" s="88"/>
      <c r="D583" s="87" t="s">
        <v>1040</v>
      </c>
      <c r="E583" s="90">
        <v>159</v>
      </c>
      <c r="F583" s="90">
        <v>299</v>
      </c>
      <c r="G583" s="90"/>
      <c r="H583" s="90"/>
      <c r="I583" s="117"/>
      <c r="J583" s="85">
        <v>0</v>
      </c>
      <c r="K583" s="86">
        <f t="shared" si="27"/>
        <v>0</v>
      </c>
      <c r="L583" s="8"/>
      <c r="M583" s="8"/>
      <c r="N583" s="8"/>
      <c r="O583" s="8"/>
      <c r="P583" s="8"/>
      <c r="Q583" s="8"/>
      <c r="R583" s="8"/>
    </row>
    <row r="584" spans="1:18" ht="18" customHeight="1">
      <c r="A584" s="88" t="s">
        <v>6363</v>
      </c>
      <c r="B584" s="89" t="s">
        <v>6364</v>
      </c>
      <c r="C584" s="88"/>
      <c r="D584" s="87" t="s">
        <v>1040</v>
      </c>
      <c r="E584" s="90">
        <v>149</v>
      </c>
      <c r="F584" s="90">
        <v>279</v>
      </c>
      <c r="G584" s="90"/>
      <c r="H584" s="90"/>
      <c r="I584" s="84"/>
      <c r="J584" s="85">
        <v>0</v>
      </c>
      <c r="K584" s="86">
        <f t="shared" si="27"/>
        <v>0</v>
      </c>
      <c r="L584" s="8"/>
      <c r="M584" s="8"/>
      <c r="N584" s="8"/>
      <c r="O584" s="8"/>
      <c r="P584" s="8"/>
      <c r="Q584" s="8"/>
      <c r="R584" s="8"/>
    </row>
    <row r="585" spans="1:18" ht="18" customHeight="1">
      <c r="A585" s="88" t="s">
        <v>3016</v>
      </c>
      <c r="B585" s="89" t="s">
        <v>3017</v>
      </c>
      <c r="C585" s="88" t="s">
        <v>1053</v>
      </c>
      <c r="D585" s="87" t="s">
        <v>1040</v>
      </c>
      <c r="E585" s="90">
        <v>159</v>
      </c>
      <c r="F585" s="90">
        <v>299</v>
      </c>
      <c r="G585" s="90"/>
      <c r="H585" s="90"/>
      <c r="I585" s="117"/>
      <c r="J585" s="85">
        <v>0</v>
      </c>
      <c r="K585" s="86">
        <f t="shared" si="27"/>
        <v>0</v>
      </c>
      <c r="L585" s="8"/>
      <c r="M585" s="8"/>
      <c r="N585" s="8"/>
      <c r="O585" s="8"/>
      <c r="P585" s="8"/>
      <c r="Q585" s="8"/>
      <c r="R585" s="8"/>
    </row>
    <row r="586" spans="1:18" ht="18" customHeight="1">
      <c r="A586" s="88" t="s">
        <v>6365</v>
      </c>
      <c r="B586" s="89" t="s">
        <v>6366</v>
      </c>
      <c r="C586" s="88" t="s">
        <v>3026</v>
      </c>
      <c r="D586" s="87" t="s">
        <v>1040</v>
      </c>
      <c r="E586" s="90">
        <v>159</v>
      </c>
      <c r="F586" s="90">
        <v>299</v>
      </c>
      <c r="G586" s="90"/>
      <c r="H586" s="90"/>
      <c r="I586" s="117"/>
      <c r="J586" s="85">
        <v>0</v>
      </c>
      <c r="K586" s="86">
        <f t="shared" si="27"/>
        <v>0</v>
      </c>
      <c r="L586" s="8"/>
      <c r="M586" s="8"/>
      <c r="N586" s="8"/>
      <c r="O586" s="8"/>
      <c r="P586" s="8"/>
      <c r="Q586" s="8"/>
      <c r="R586" s="8"/>
    </row>
    <row r="587" spans="1:18" ht="18" customHeight="1">
      <c r="A587" s="88" t="s">
        <v>3018</v>
      </c>
      <c r="B587" s="89" t="s">
        <v>3019</v>
      </c>
      <c r="C587" s="88" t="s">
        <v>3020</v>
      </c>
      <c r="D587" s="87" t="s">
        <v>1040</v>
      </c>
      <c r="E587" s="90">
        <v>139</v>
      </c>
      <c r="F587" s="90">
        <v>259</v>
      </c>
      <c r="G587" s="90"/>
      <c r="H587" s="90"/>
      <c r="I587" s="117"/>
      <c r="J587" s="85">
        <v>0</v>
      </c>
      <c r="K587" s="86">
        <f t="shared" si="27"/>
        <v>0</v>
      </c>
      <c r="L587" s="8"/>
      <c r="M587" s="8"/>
      <c r="N587" s="8"/>
      <c r="O587" s="8"/>
      <c r="P587" s="8"/>
      <c r="Q587" s="8"/>
      <c r="R587" s="8"/>
    </row>
    <row r="588" spans="1:18" ht="18" customHeight="1">
      <c r="A588" s="88" t="s">
        <v>3021</v>
      </c>
      <c r="B588" s="89" t="s">
        <v>3022</v>
      </c>
      <c r="C588" s="88" t="s">
        <v>3023</v>
      </c>
      <c r="D588" s="87" t="s">
        <v>1040</v>
      </c>
      <c r="E588" s="90">
        <v>139</v>
      </c>
      <c r="F588" s="90">
        <v>259</v>
      </c>
      <c r="G588" s="90"/>
      <c r="H588" s="90"/>
      <c r="I588" s="117"/>
      <c r="J588" s="85">
        <v>0</v>
      </c>
      <c r="K588" s="86">
        <f t="shared" si="27"/>
        <v>0</v>
      </c>
      <c r="L588" s="8"/>
      <c r="M588" s="8"/>
      <c r="N588" s="8"/>
      <c r="O588" s="8"/>
      <c r="P588" s="8"/>
      <c r="Q588" s="8"/>
      <c r="R588" s="8"/>
    </row>
    <row r="589" spans="1:18" ht="18" customHeight="1">
      <c r="A589" s="88" t="s">
        <v>3024</v>
      </c>
      <c r="B589" s="89" t="s">
        <v>3025</v>
      </c>
      <c r="C589" s="88" t="s">
        <v>3026</v>
      </c>
      <c r="D589" s="87" t="s">
        <v>1040</v>
      </c>
      <c r="E589" s="90">
        <v>159</v>
      </c>
      <c r="F589" s="90">
        <v>299</v>
      </c>
      <c r="G589" s="90"/>
      <c r="H589" s="90"/>
      <c r="I589" s="117"/>
      <c r="J589" s="85">
        <v>0</v>
      </c>
      <c r="K589" s="86">
        <f t="shared" si="27"/>
        <v>0</v>
      </c>
      <c r="L589" s="8"/>
      <c r="M589" s="8"/>
      <c r="N589" s="8"/>
      <c r="O589" s="8"/>
      <c r="P589" s="8"/>
      <c r="Q589" s="8"/>
      <c r="R589" s="8"/>
    </row>
    <row r="590" spans="1:18" ht="18" customHeight="1">
      <c r="A590" s="88" t="s">
        <v>3027</v>
      </c>
      <c r="B590" s="89" t="s">
        <v>3028</v>
      </c>
      <c r="C590" s="88" t="s">
        <v>3029</v>
      </c>
      <c r="D590" s="87" t="s">
        <v>1040</v>
      </c>
      <c r="E590" s="90">
        <v>159</v>
      </c>
      <c r="F590" s="90">
        <v>299</v>
      </c>
      <c r="G590" s="90"/>
      <c r="H590" s="90"/>
      <c r="I590" s="117"/>
      <c r="J590" s="85">
        <v>0</v>
      </c>
      <c r="K590" s="86">
        <f t="shared" si="27"/>
        <v>0</v>
      </c>
      <c r="L590" s="8"/>
      <c r="M590" s="8"/>
      <c r="N590" s="8"/>
      <c r="O590" s="8"/>
      <c r="P590" s="8"/>
      <c r="Q590" s="8"/>
      <c r="R590" s="8"/>
    </row>
    <row r="591" spans="1:18" ht="18" customHeight="1">
      <c r="A591" s="88" t="s">
        <v>3030</v>
      </c>
      <c r="B591" s="89" t="s">
        <v>3031</v>
      </c>
      <c r="C591" s="88" t="s">
        <v>3032</v>
      </c>
      <c r="D591" s="87" t="s">
        <v>1040</v>
      </c>
      <c r="E591" s="90">
        <v>146</v>
      </c>
      <c r="F591" s="90">
        <v>272</v>
      </c>
      <c r="G591" s="90"/>
      <c r="H591" s="90"/>
      <c r="I591" s="117"/>
      <c r="J591" s="85">
        <v>0</v>
      </c>
      <c r="K591" s="86">
        <f t="shared" si="27"/>
        <v>0</v>
      </c>
      <c r="L591" s="8"/>
      <c r="M591" s="8"/>
      <c r="N591" s="8"/>
      <c r="O591" s="8"/>
      <c r="P591" s="8"/>
      <c r="Q591" s="8"/>
      <c r="R591" s="8"/>
    </row>
    <row r="592" spans="1:18" ht="18" customHeight="1">
      <c r="A592" s="88" t="s">
        <v>6367</v>
      </c>
      <c r="B592" s="89" t="s">
        <v>6368</v>
      </c>
      <c r="C592" s="88"/>
      <c r="D592" s="87" t="s">
        <v>1040</v>
      </c>
      <c r="E592" s="90">
        <v>159</v>
      </c>
      <c r="F592" s="90">
        <v>289</v>
      </c>
      <c r="G592" s="90"/>
      <c r="H592" s="90"/>
      <c r="I592" s="117"/>
      <c r="J592" s="85">
        <v>0</v>
      </c>
      <c r="K592" s="86">
        <f t="shared" si="27"/>
        <v>0</v>
      </c>
      <c r="L592" s="8"/>
      <c r="M592" s="8"/>
      <c r="N592" s="8"/>
      <c r="O592" s="8"/>
      <c r="P592" s="8"/>
      <c r="Q592" s="8"/>
      <c r="R592" s="8"/>
    </row>
    <row r="593" spans="1:18" ht="18" customHeight="1">
      <c r="A593" s="88" t="s">
        <v>1051</v>
      </c>
      <c r="B593" s="89" t="s">
        <v>1052</v>
      </c>
      <c r="C593" s="88" t="s">
        <v>1053</v>
      </c>
      <c r="D593" s="87" t="s">
        <v>1040</v>
      </c>
      <c r="E593" s="90">
        <v>159</v>
      </c>
      <c r="F593" s="90">
        <v>299</v>
      </c>
      <c r="G593" s="90"/>
      <c r="H593" s="90"/>
      <c r="I593" s="117"/>
      <c r="J593" s="85">
        <v>0</v>
      </c>
      <c r="K593" s="86">
        <f t="shared" si="27"/>
        <v>0</v>
      </c>
      <c r="L593" s="8"/>
      <c r="M593" s="8"/>
      <c r="N593" s="8"/>
      <c r="O593" s="8"/>
      <c r="P593" s="8"/>
      <c r="Q593" s="8"/>
      <c r="R593" s="8"/>
    </row>
    <row r="594" spans="1:18" ht="18" customHeight="1">
      <c r="A594" s="88" t="s">
        <v>3033</v>
      </c>
      <c r="B594" s="89" t="s">
        <v>3034</v>
      </c>
      <c r="C594" s="88" t="s">
        <v>3035</v>
      </c>
      <c r="D594" s="87" t="s">
        <v>1040</v>
      </c>
      <c r="E594" s="90">
        <v>167</v>
      </c>
      <c r="F594" s="90">
        <v>314</v>
      </c>
      <c r="G594" s="90"/>
      <c r="H594" s="90"/>
      <c r="I594" s="117"/>
      <c r="J594" s="85">
        <v>0</v>
      </c>
      <c r="K594" s="86">
        <f t="shared" si="27"/>
        <v>0</v>
      </c>
      <c r="L594" s="8"/>
      <c r="M594" s="8"/>
      <c r="N594" s="8"/>
      <c r="O594" s="8"/>
      <c r="P594" s="8"/>
      <c r="Q594" s="8"/>
      <c r="R594" s="8"/>
    </row>
    <row r="595" spans="1:18" ht="18" customHeight="1">
      <c r="A595" s="88" t="s">
        <v>3036</v>
      </c>
      <c r="B595" s="89" t="s">
        <v>3037</v>
      </c>
      <c r="C595" s="88" t="s">
        <v>1053</v>
      </c>
      <c r="D595" s="87" t="s">
        <v>1040</v>
      </c>
      <c r="E595" s="90">
        <v>149</v>
      </c>
      <c r="F595" s="90">
        <v>279</v>
      </c>
      <c r="G595" s="90"/>
      <c r="H595" s="90"/>
      <c r="I595" s="117"/>
      <c r="J595" s="85">
        <v>0</v>
      </c>
      <c r="K595" s="86">
        <f t="shared" si="27"/>
        <v>0</v>
      </c>
      <c r="L595" s="8"/>
      <c r="M595" s="8"/>
      <c r="N595" s="8"/>
      <c r="O595" s="8"/>
      <c r="P595" s="8"/>
      <c r="Q595" s="8"/>
      <c r="R595" s="8"/>
    </row>
    <row r="596" spans="1:18" ht="18" customHeight="1">
      <c r="A596" s="88" t="s">
        <v>1054</v>
      </c>
      <c r="B596" s="89" t="s">
        <v>1055</v>
      </c>
      <c r="C596" s="88" t="s">
        <v>1056</v>
      </c>
      <c r="D596" s="87" t="s">
        <v>1040</v>
      </c>
      <c r="E596" s="90">
        <v>159</v>
      </c>
      <c r="F596" s="90">
        <v>299</v>
      </c>
      <c r="G596" s="90"/>
      <c r="H596" s="90"/>
      <c r="I596" s="117"/>
      <c r="J596" s="85">
        <v>0</v>
      </c>
      <c r="K596" s="86">
        <f t="shared" si="27"/>
        <v>0</v>
      </c>
      <c r="L596" s="8"/>
      <c r="M596" s="8"/>
      <c r="N596" s="8"/>
      <c r="O596" s="8"/>
      <c r="P596" s="8"/>
      <c r="Q596" s="8"/>
      <c r="R596" s="8"/>
    </row>
    <row r="597" spans="1:18" ht="18" customHeight="1">
      <c r="A597" s="88" t="s">
        <v>1057</v>
      </c>
      <c r="B597" s="89" t="s">
        <v>1058</v>
      </c>
      <c r="C597" s="88" t="s">
        <v>1059</v>
      </c>
      <c r="D597" s="87" t="s">
        <v>1040</v>
      </c>
      <c r="E597" s="90">
        <v>149</v>
      </c>
      <c r="F597" s="90">
        <v>279</v>
      </c>
      <c r="G597" s="90"/>
      <c r="H597" s="90"/>
      <c r="I597" s="117"/>
      <c r="J597" s="85">
        <v>0</v>
      </c>
      <c r="K597" s="86">
        <f t="shared" si="27"/>
        <v>0</v>
      </c>
      <c r="L597" s="8"/>
      <c r="M597" s="8"/>
      <c r="N597" s="8"/>
      <c r="O597" s="8"/>
      <c r="P597" s="8"/>
      <c r="Q597" s="8"/>
      <c r="R597" s="8"/>
    </row>
    <row r="598" spans="1:18" ht="18" customHeight="1">
      <c r="A598" s="88" t="s">
        <v>6369</v>
      </c>
      <c r="B598" s="89" t="s">
        <v>6370</v>
      </c>
      <c r="C598" s="88"/>
      <c r="D598" s="87" t="s">
        <v>1040</v>
      </c>
      <c r="E598" s="90">
        <v>149</v>
      </c>
      <c r="F598" s="90">
        <v>279</v>
      </c>
      <c r="G598" s="90"/>
      <c r="H598" s="90"/>
      <c r="I598" s="117"/>
      <c r="J598" s="85">
        <v>0</v>
      </c>
      <c r="K598" s="86">
        <f t="shared" si="27"/>
        <v>0</v>
      </c>
      <c r="L598" s="8"/>
      <c r="M598" s="8"/>
      <c r="N598" s="8"/>
      <c r="O598" s="8"/>
      <c r="P598" s="8"/>
      <c r="Q598" s="8"/>
      <c r="R598" s="8"/>
    </row>
    <row r="599" spans="1:18" ht="18" customHeight="1">
      <c r="A599" s="88" t="s">
        <v>6371</v>
      </c>
      <c r="B599" s="89" t="s">
        <v>6372</v>
      </c>
      <c r="C599" s="88"/>
      <c r="D599" s="87" t="s">
        <v>1040</v>
      </c>
      <c r="E599" s="90">
        <v>159</v>
      </c>
      <c r="F599" s="90">
        <v>299</v>
      </c>
      <c r="G599" s="90"/>
      <c r="H599" s="90"/>
      <c r="I599" s="117"/>
      <c r="J599" s="85">
        <v>0</v>
      </c>
      <c r="K599" s="86">
        <f t="shared" si="27"/>
        <v>0</v>
      </c>
      <c r="L599" s="8"/>
      <c r="M599" s="8"/>
      <c r="N599" s="8"/>
      <c r="O599" s="8"/>
      <c r="P599" s="8"/>
      <c r="Q599" s="8"/>
      <c r="R599" s="8"/>
    </row>
    <row r="600" spans="1:18" ht="18" customHeight="1">
      <c r="A600" s="88" t="s">
        <v>6373</v>
      </c>
      <c r="B600" s="89" t="s">
        <v>6374</v>
      </c>
      <c r="C600" s="88" t="s">
        <v>6375</v>
      </c>
      <c r="D600" s="87" t="s">
        <v>1040</v>
      </c>
      <c r="E600" s="90">
        <v>169</v>
      </c>
      <c r="F600" s="90">
        <v>319</v>
      </c>
      <c r="G600" s="90"/>
      <c r="H600" s="90"/>
      <c r="I600" s="117"/>
      <c r="J600" s="85">
        <v>0</v>
      </c>
      <c r="K600" s="86">
        <f t="shared" si="27"/>
        <v>0</v>
      </c>
      <c r="L600" s="8"/>
      <c r="M600" s="8"/>
      <c r="N600" s="8"/>
      <c r="O600" s="8"/>
      <c r="P600" s="8"/>
      <c r="Q600" s="8"/>
      <c r="R600" s="8"/>
    </row>
    <row r="601" spans="1:18" ht="18" customHeight="1">
      <c r="A601" s="88" t="s">
        <v>1060</v>
      </c>
      <c r="B601" s="89" t="s">
        <v>1061</v>
      </c>
      <c r="C601" s="88" t="s">
        <v>1062</v>
      </c>
      <c r="D601" s="87" t="s">
        <v>1040</v>
      </c>
      <c r="E601" s="90">
        <v>139</v>
      </c>
      <c r="F601" s="90">
        <v>259</v>
      </c>
      <c r="G601" s="90"/>
      <c r="H601" s="90"/>
      <c r="I601" s="117"/>
      <c r="J601" s="85">
        <v>0</v>
      </c>
      <c r="K601" s="86">
        <f t="shared" si="27"/>
        <v>0</v>
      </c>
      <c r="L601" s="8"/>
      <c r="M601" s="8"/>
      <c r="N601" s="8"/>
      <c r="O601" s="8"/>
      <c r="P601" s="8"/>
      <c r="Q601" s="8"/>
      <c r="R601" s="8"/>
    </row>
    <row r="602" spans="1:18" ht="18" customHeight="1">
      <c r="A602" s="88" t="s">
        <v>6376</v>
      </c>
      <c r="B602" s="89" t="s">
        <v>6377</v>
      </c>
      <c r="C602" s="88"/>
      <c r="D602" s="87" t="s">
        <v>1040</v>
      </c>
      <c r="E602" s="90">
        <v>149</v>
      </c>
      <c r="F602" s="90">
        <v>279</v>
      </c>
      <c r="G602" s="90"/>
      <c r="H602" s="90"/>
      <c r="I602" s="117"/>
      <c r="J602" s="85">
        <v>0</v>
      </c>
      <c r="K602" s="86">
        <f t="shared" si="27"/>
        <v>0</v>
      </c>
      <c r="L602" s="8"/>
      <c r="M602" s="8"/>
      <c r="N602" s="8"/>
      <c r="O602" s="8"/>
      <c r="P602" s="8"/>
      <c r="Q602" s="8"/>
      <c r="R602" s="8"/>
    </row>
    <row r="603" spans="1:18" ht="18" customHeight="1">
      <c r="A603" s="88" t="s">
        <v>3038</v>
      </c>
      <c r="B603" s="89" t="s">
        <v>3039</v>
      </c>
      <c r="C603" s="88" t="s">
        <v>3040</v>
      </c>
      <c r="D603" s="87" t="s">
        <v>1040</v>
      </c>
      <c r="E603" s="90">
        <v>139</v>
      </c>
      <c r="F603" s="90">
        <v>259</v>
      </c>
      <c r="G603" s="90"/>
      <c r="H603" s="90"/>
      <c r="I603" s="117"/>
      <c r="J603" s="85">
        <v>0</v>
      </c>
      <c r="K603" s="86">
        <f t="shared" si="27"/>
        <v>0</v>
      </c>
      <c r="L603" s="8"/>
      <c r="M603" s="8"/>
      <c r="N603" s="8"/>
      <c r="O603" s="8"/>
      <c r="P603" s="8"/>
      <c r="Q603" s="8"/>
      <c r="R603" s="8"/>
    </row>
    <row r="604" spans="1:18" ht="18" customHeight="1">
      <c r="A604" s="88" t="s">
        <v>1063</v>
      </c>
      <c r="B604" s="89" t="s">
        <v>1064</v>
      </c>
      <c r="C604" s="88" t="s">
        <v>1065</v>
      </c>
      <c r="D604" s="87" t="s">
        <v>1040</v>
      </c>
      <c r="E604" s="90">
        <v>159</v>
      </c>
      <c r="F604" s="90">
        <v>299</v>
      </c>
      <c r="G604" s="90"/>
      <c r="H604" s="90"/>
      <c r="I604" s="117"/>
      <c r="J604" s="85">
        <v>0</v>
      </c>
      <c r="K604" s="86">
        <f t="shared" si="27"/>
        <v>0</v>
      </c>
      <c r="L604" s="8"/>
      <c r="M604" s="8"/>
      <c r="N604" s="8"/>
      <c r="O604" s="8"/>
      <c r="P604" s="8"/>
      <c r="Q604" s="8"/>
      <c r="R604" s="8"/>
    </row>
    <row r="605" spans="1:18" ht="18" customHeight="1">
      <c r="A605" s="88" t="s">
        <v>3041</v>
      </c>
      <c r="B605" s="89" t="s">
        <v>3042</v>
      </c>
      <c r="C605" s="88" t="s">
        <v>3040</v>
      </c>
      <c r="D605" s="87" t="s">
        <v>1040</v>
      </c>
      <c r="E605" s="90">
        <v>139</v>
      </c>
      <c r="F605" s="90">
        <v>259</v>
      </c>
      <c r="G605" s="90"/>
      <c r="H605" s="90"/>
      <c r="I605" s="117"/>
      <c r="J605" s="85">
        <v>0</v>
      </c>
      <c r="K605" s="86">
        <f t="shared" si="27"/>
        <v>0</v>
      </c>
      <c r="L605" s="8"/>
      <c r="M605" s="8"/>
      <c r="N605" s="8"/>
      <c r="O605" s="8"/>
      <c r="P605" s="8"/>
      <c r="Q605" s="8"/>
      <c r="R605" s="8"/>
    </row>
    <row r="606" spans="1:18" ht="18" customHeight="1">
      <c r="A606" s="88" t="s">
        <v>3043</v>
      </c>
      <c r="B606" s="89" t="s">
        <v>3044</v>
      </c>
      <c r="C606" s="88" t="s">
        <v>3035</v>
      </c>
      <c r="D606" s="87" t="s">
        <v>1040</v>
      </c>
      <c r="E606" s="90">
        <v>159</v>
      </c>
      <c r="F606" s="90">
        <v>299</v>
      </c>
      <c r="G606" s="90"/>
      <c r="H606" s="90"/>
      <c r="I606" s="117"/>
      <c r="J606" s="85">
        <v>0</v>
      </c>
      <c r="K606" s="86">
        <f t="shared" si="27"/>
        <v>0</v>
      </c>
      <c r="L606" s="8"/>
      <c r="M606" s="8"/>
      <c r="N606" s="8"/>
      <c r="O606" s="8"/>
      <c r="P606" s="8"/>
      <c r="Q606" s="8"/>
      <c r="R606" s="8"/>
    </row>
    <row r="607" spans="1:18" ht="18" customHeight="1">
      <c r="A607" s="88" t="s">
        <v>1066</v>
      </c>
      <c r="B607" s="89" t="s">
        <v>1067</v>
      </c>
      <c r="C607" s="88" t="s">
        <v>1068</v>
      </c>
      <c r="D607" s="87" t="s">
        <v>1040</v>
      </c>
      <c r="E607" s="90">
        <v>159</v>
      </c>
      <c r="F607" s="90">
        <v>299</v>
      </c>
      <c r="G607" s="90"/>
      <c r="H607" s="90"/>
      <c r="I607" s="117"/>
      <c r="J607" s="85">
        <v>0</v>
      </c>
      <c r="K607" s="86">
        <f t="shared" si="27"/>
        <v>0</v>
      </c>
      <c r="L607" s="8"/>
      <c r="M607" s="8"/>
      <c r="N607" s="8"/>
      <c r="O607" s="8"/>
      <c r="P607" s="8"/>
      <c r="Q607" s="8"/>
      <c r="R607" s="8"/>
    </row>
    <row r="608" spans="1:18" ht="18" customHeight="1">
      <c r="A608" s="88" t="s">
        <v>6378</v>
      </c>
      <c r="B608" s="89" t="s">
        <v>6379</v>
      </c>
      <c r="C608" s="88"/>
      <c r="D608" s="87" t="s">
        <v>1040</v>
      </c>
      <c r="E608" s="90">
        <v>159</v>
      </c>
      <c r="F608" s="90">
        <v>289</v>
      </c>
      <c r="G608" s="90"/>
      <c r="H608" s="90"/>
      <c r="I608" s="117"/>
      <c r="J608" s="85">
        <v>0</v>
      </c>
      <c r="K608" s="86">
        <f t="shared" si="27"/>
        <v>0</v>
      </c>
      <c r="L608" s="8"/>
      <c r="M608" s="8"/>
      <c r="N608" s="8"/>
      <c r="O608" s="8"/>
      <c r="P608" s="8"/>
      <c r="Q608" s="8"/>
      <c r="R608" s="8"/>
    </row>
    <row r="609" spans="1:18" ht="18" customHeight="1">
      <c r="A609" s="88" t="s">
        <v>6380</v>
      </c>
      <c r="B609" s="89" t="s">
        <v>6381</v>
      </c>
      <c r="C609" s="88"/>
      <c r="D609" s="87" t="s">
        <v>1040</v>
      </c>
      <c r="E609" s="90">
        <v>169</v>
      </c>
      <c r="F609" s="90">
        <v>299</v>
      </c>
      <c r="G609" s="90"/>
      <c r="H609" s="90"/>
      <c r="I609" s="117"/>
      <c r="J609" s="85">
        <v>0</v>
      </c>
      <c r="K609" s="86">
        <f t="shared" si="27"/>
        <v>0</v>
      </c>
      <c r="L609" s="8"/>
      <c r="M609" s="8"/>
      <c r="N609" s="8"/>
      <c r="O609" s="8"/>
      <c r="P609" s="8"/>
      <c r="Q609" s="8"/>
      <c r="R609" s="8"/>
    </row>
    <row r="610" spans="1:18" ht="18" customHeight="1">
      <c r="A610" s="88" t="s">
        <v>6382</v>
      </c>
      <c r="B610" s="89" t="s">
        <v>6383</v>
      </c>
      <c r="C610" s="88" t="s">
        <v>6384</v>
      </c>
      <c r="D610" s="87" t="s">
        <v>1040</v>
      </c>
      <c r="E610" s="90">
        <v>159</v>
      </c>
      <c r="F610" s="90">
        <v>299</v>
      </c>
      <c r="G610" s="90"/>
      <c r="H610" s="90"/>
      <c r="I610" s="117"/>
      <c r="J610" s="85">
        <v>0</v>
      </c>
      <c r="K610" s="86">
        <f t="shared" si="27"/>
        <v>0</v>
      </c>
      <c r="L610" s="8"/>
      <c r="M610" s="8"/>
      <c r="N610" s="8"/>
      <c r="O610" s="8"/>
      <c r="P610" s="8"/>
      <c r="Q610" s="8"/>
      <c r="R610" s="8"/>
    </row>
    <row r="611" spans="1:18" ht="18" customHeight="1">
      <c r="A611" s="166" t="s">
        <v>3045</v>
      </c>
      <c r="B611" s="167"/>
      <c r="C611" s="167"/>
      <c r="D611" s="167"/>
      <c r="E611" s="167"/>
      <c r="F611" s="167"/>
      <c r="G611" s="167"/>
      <c r="H611" s="167"/>
      <c r="I611" s="168"/>
      <c r="J611" s="115">
        <v>0</v>
      </c>
      <c r="K611" s="116"/>
      <c r="L611" s="8"/>
      <c r="M611" s="8"/>
      <c r="N611" s="8"/>
      <c r="O611" s="8"/>
      <c r="P611" s="8"/>
      <c r="Q611" s="8"/>
      <c r="R611" s="8"/>
    </row>
    <row r="612" spans="1:18" ht="18" customHeight="1">
      <c r="A612" s="88" t="s">
        <v>3046</v>
      </c>
      <c r="B612" s="89" t="s">
        <v>3047</v>
      </c>
      <c r="C612" s="88"/>
      <c r="D612" s="87" t="s">
        <v>3048</v>
      </c>
      <c r="E612" s="90">
        <v>209</v>
      </c>
      <c r="F612" s="90">
        <v>379</v>
      </c>
      <c r="G612" s="90"/>
      <c r="H612" s="90"/>
      <c r="I612" s="117"/>
      <c r="J612" s="85">
        <v>0</v>
      </c>
      <c r="K612" s="86">
        <f t="shared" ref="K612:K626" si="28">J612*E612</f>
        <v>0</v>
      </c>
      <c r="L612" s="8"/>
      <c r="M612" s="8"/>
      <c r="N612" s="8"/>
      <c r="O612" s="8"/>
      <c r="P612" s="8"/>
      <c r="Q612" s="8"/>
      <c r="R612" s="8"/>
    </row>
    <row r="613" spans="1:18" ht="18" customHeight="1">
      <c r="A613" s="88" t="s">
        <v>6385</v>
      </c>
      <c r="B613" s="89" t="s">
        <v>6386</v>
      </c>
      <c r="C613" s="88"/>
      <c r="D613" s="87" t="s">
        <v>3048</v>
      </c>
      <c r="E613" s="90">
        <v>209</v>
      </c>
      <c r="F613" s="90">
        <v>379</v>
      </c>
      <c r="G613" s="90"/>
      <c r="H613" s="90"/>
      <c r="I613" s="117"/>
      <c r="J613" s="85">
        <v>0</v>
      </c>
      <c r="K613" s="86">
        <f t="shared" si="28"/>
        <v>0</v>
      </c>
      <c r="L613" s="8"/>
      <c r="M613" s="8"/>
      <c r="N613" s="8"/>
      <c r="O613" s="8"/>
      <c r="P613" s="8"/>
      <c r="Q613" s="8"/>
      <c r="R613" s="8"/>
    </row>
    <row r="614" spans="1:18" ht="18" customHeight="1">
      <c r="A614" s="88" t="s">
        <v>3049</v>
      </c>
      <c r="B614" s="89" t="s">
        <v>3050</v>
      </c>
      <c r="C614" s="88"/>
      <c r="D614" s="87" t="s">
        <v>3048</v>
      </c>
      <c r="E614" s="90">
        <v>209</v>
      </c>
      <c r="F614" s="90">
        <v>379</v>
      </c>
      <c r="G614" s="90"/>
      <c r="H614" s="90"/>
      <c r="I614" s="117"/>
      <c r="J614" s="85">
        <v>0</v>
      </c>
      <c r="K614" s="86">
        <f t="shared" si="28"/>
        <v>0</v>
      </c>
      <c r="L614" s="8"/>
      <c r="M614" s="8"/>
      <c r="N614" s="8"/>
      <c r="O614" s="8"/>
      <c r="P614" s="8"/>
      <c r="Q614" s="8"/>
      <c r="R614" s="8"/>
    </row>
    <row r="615" spans="1:18" ht="18" customHeight="1">
      <c r="A615" s="93" t="s">
        <v>3051</v>
      </c>
      <c r="B615" s="94" t="s">
        <v>3052</v>
      </c>
      <c r="C615" s="93"/>
      <c r="D615" s="92" t="s">
        <v>3048</v>
      </c>
      <c r="E615" s="95">
        <v>209</v>
      </c>
      <c r="F615" s="95">
        <v>379</v>
      </c>
      <c r="G615" s="95"/>
      <c r="H615" s="95"/>
      <c r="I615" s="118"/>
      <c r="J615" s="85">
        <v>0</v>
      </c>
      <c r="K615" s="86">
        <f t="shared" si="28"/>
        <v>0</v>
      </c>
      <c r="L615" s="8"/>
      <c r="M615" s="8"/>
      <c r="N615" s="8"/>
      <c r="O615" s="8"/>
      <c r="P615" s="8"/>
      <c r="Q615" s="8"/>
      <c r="R615" s="8"/>
    </row>
    <row r="616" spans="1:18" ht="18" customHeight="1">
      <c r="A616" s="88" t="s">
        <v>6387</v>
      </c>
      <c r="B616" s="89" t="s">
        <v>6388</v>
      </c>
      <c r="C616" s="88"/>
      <c r="D616" s="87" t="s">
        <v>3048</v>
      </c>
      <c r="E616" s="90">
        <v>209</v>
      </c>
      <c r="F616" s="90">
        <v>379</v>
      </c>
      <c r="G616" s="90"/>
      <c r="H616" s="90"/>
      <c r="I616" s="117"/>
      <c r="J616" s="85">
        <v>0</v>
      </c>
      <c r="K616" s="86">
        <f t="shared" si="28"/>
        <v>0</v>
      </c>
      <c r="L616" s="8"/>
      <c r="M616" s="8"/>
      <c r="N616" s="8"/>
      <c r="O616" s="8"/>
      <c r="P616" s="8"/>
      <c r="Q616" s="8" t="s">
        <v>2629</v>
      </c>
      <c r="R616" s="8"/>
    </row>
    <row r="617" spans="1:18" ht="18" customHeight="1">
      <c r="A617" s="88" t="s">
        <v>6389</v>
      </c>
      <c r="B617" s="89" t="s">
        <v>6390</v>
      </c>
      <c r="C617" s="88"/>
      <c r="D617" s="87" t="s">
        <v>3048</v>
      </c>
      <c r="E617" s="90">
        <v>209</v>
      </c>
      <c r="F617" s="90">
        <v>379</v>
      </c>
      <c r="G617" s="90"/>
      <c r="H617" s="90"/>
      <c r="I617" s="117"/>
      <c r="J617" s="85">
        <v>0</v>
      </c>
      <c r="K617" s="86">
        <f t="shared" si="28"/>
        <v>0</v>
      </c>
      <c r="L617" s="8"/>
      <c r="M617" s="8"/>
      <c r="N617" s="8"/>
      <c r="O617" s="8"/>
      <c r="P617" s="8"/>
      <c r="Q617" s="8"/>
      <c r="R617" s="8"/>
    </row>
    <row r="618" spans="1:18" ht="18" customHeight="1">
      <c r="A618" s="88" t="s">
        <v>6391</v>
      </c>
      <c r="B618" s="89" t="s">
        <v>6392</v>
      </c>
      <c r="C618" s="88"/>
      <c r="D618" s="87" t="s">
        <v>3048</v>
      </c>
      <c r="E618" s="90">
        <v>209</v>
      </c>
      <c r="F618" s="90">
        <v>379</v>
      </c>
      <c r="G618" s="90"/>
      <c r="H618" s="90"/>
      <c r="I618" s="117"/>
      <c r="J618" s="85">
        <v>0</v>
      </c>
      <c r="K618" s="86">
        <f t="shared" si="28"/>
        <v>0</v>
      </c>
      <c r="L618" s="8"/>
      <c r="M618" s="8"/>
      <c r="N618" s="8"/>
      <c r="O618" s="8"/>
      <c r="P618" s="8"/>
      <c r="Q618" s="8"/>
      <c r="R618" s="8"/>
    </row>
    <row r="619" spans="1:18" ht="18" customHeight="1">
      <c r="A619" s="88" t="s">
        <v>6393</v>
      </c>
      <c r="B619" s="89" t="s">
        <v>6394</v>
      </c>
      <c r="C619" s="88"/>
      <c r="D619" s="87" t="s">
        <v>3048</v>
      </c>
      <c r="E619" s="90">
        <v>209</v>
      </c>
      <c r="F619" s="90">
        <v>379</v>
      </c>
      <c r="G619" s="90"/>
      <c r="H619" s="90"/>
      <c r="I619" s="117"/>
      <c r="J619" s="85">
        <v>0</v>
      </c>
      <c r="K619" s="86">
        <f t="shared" si="28"/>
        <v>0</v>
      </c>
      <c r="L619" s="8"/>
      <c r="M619" s="8"/>
      <c r="N619" s="8"/>
      <c r="O619" s="8"/>
      <c r="P619" s="8"/>
      <c r="Q619" s="8"/>
      <c r="R619" s="8"/>
    </row>
    <row r="620" spans="1:18" ht="18" customHeight="1">
      <c r="A620" s="88" t="s">
        <v>3053</v>
      </c>
      <c r="B620" s="89" t="s">
        <v>3054</v>
      </c>
      <c r="C620" s="88"/>
      <c r="D620" s="87" t="s">
        <v>3048</v>
      </c>
      <c r="E620" s="90">
        <v>209</v>
      </c>
      <c r="F620" s="90">
        <v>379</v>
      </c>
      <c r="G620" s="90"/>
      <c r="H620" s="90"/>
      <c r="I620" s="117"/>
      <c r="J620" s="85">
        <v>0</v>
      </c>
      <c r="K620" s="86">
        <f t="shared" si="28"/>
        <v>0</v>
      </c>
      <c r="L620" s="8"/>
      <c r="M620" s="8"/>
      <c r="N620" s="8"/>
      <c r="O620" s="8"/>
      <c r="P620" s="8"/>
      <c r="Q620" s="8"/>
      <c r="R620" s="8"/>
    </row>
    <row r="621" spans="1:18" ht="18" customHeight="1">
      <c r="A621" s="88" t="s">
        <v>6395</v>
      </c>
      <c r="B621" s="89" t="s">
        <v>6396</v>
      </c>
      <c r="C621" s="88"/>
      <c r="D621" s="87" t="s">
        <v>3048</v>
      </c>
      <c r="E621" s="90">
        <v>209</v>
      </c>
      <c r="F621" s="90">
        <v>379</v>
      </c>
      <c r="G621" s="90"/>
      <c r="H621" s="90"/>
      <c r="I621" s="117"/>
      <c r="J621" s="85">
        <v>0</v>
      </c>
      <c r="K621" s="86">
        <f t="shared" si="28"/>
        <v>0</v>
      </c>
      <c r="L621" s="8"/>
      <c r="M621" s="8"/>
      <c r="N621" s="8"/>
      <c r="O621" s="8"/>
      <c r="P621" s="8"/>
      <c r="Q621" s="8"/>
      <c r="R621" s="8"/>
    </row>
    <row r="622" spans="1:18" ht="18" customHeight="1">
      <c r="A622" s="88" t="s">
        <v>3055</v>
      </c>
      <c r="B622" s="89" t="s">
        <v>3056</v>
      </c>
      <c r="C622" s="88"/>
      <c r="D622" s="87" t="s">
        <v>3048</v>
      </c>
      <c r="E622" s="90">
        <v>209</v>
      </c>
      <c r="F622" s="90">
        <v>379</v>
      </c>
      <c r="G622" s="90"/>
      <c r="H622" s="90"/>
      <c r="I622" s="117"/>
      <c r="J622" s="85">
        <v>0</v>
      </c>
      <c r="K622" s="86">
        <f t="shared" si="28"/>
        <v>0</v>
      </c>
      <c r="L622" s="8"/>
      <c r="M622" s="8"/>
      <c r="N622" s="8"/>
      <c r="O622" s="8"/>
      <c r="P622" s="8"/>
      <c r="Q622" s="8"/>
      <c r="R622" s="8"/>
    </row>
    <row r="623" spans="1:18" ht="18" customHeight="1">
      <c r="A623" s="88" t="s">
        <v>3057</v>
      </c>
      <c r="B623" s="89" t="s">
        <v>3058</v>
      </c>
      <c r="C623" s="88"/>
      <c r="D623" s="87" t="s">
        <v>3048</v>
      </c>
      <c r="E623" s="90">
        <v>209</v>
      </c>
      <c r="F623" s="90">
        <v>379</v>
      </c>
      <c r="G623" s="90"/>
      <c r="H623" s="90"/>
      <c r="I623" s="117"/>
      <c r="J623" s="85">
        <v>0</v>
      </c>
      <c r="K623" s="86">
        <f t="shared" si="28"/>
        <v>0</v>
      </c>
      <c r="L623" s="8"/>
      <c r="M623" s="8"/>
      <c r="N623" s="8"/>
      <c r="O623" s="8"/>
      <c r="P623" s="8"/>
      <c r="Q623" s="8"/>
      <c r="R623" s="8"/>
    </row>
    <row r="624" spans="1:18" ht="18" customHeight="1">
      <c r="A624" s="88" t="s">
        <v>3059</v>
      </c>
      <c r="B624" s="89" t="s">
        <v>3060</v>
      </c>
      <c r="C624" s="88"/>
      <c r="D624" s="87" t="s">
        <v>3048</v>
      </c>
      <c r="E624" s="90">
        <v>209</v>
      </c>
      <c r="F624" s="90">
        <v>379</v>
      </c>
      <c r="G624" s="90"/>
      <c r="H624" s="90"/>
      <c r="I624" s="117"/>
      <c r="J624" s="85">
        <v>0</v>
      </c>
      <c r="K624" s="86">
        <f t="shared" si="28"/>
        <v>0</v>
      </c>
      <c r="L624" s="8"/>
      <c r="M624" s="8"/>
      <c r="N624" s="8"/>
      <c r="O624" s="8"/>
      <c r="P624" s="8"/>
      <c r="Q624" s="8"/>
      <c r="R624" s="8"/>
    </row>
    <row r="625" spans="1:18" ht="18" customHeight="1">
      <c r="A625" s="88" t="s">
        <v>6397</v>
      </c>
      <c r="B625" s="89" t="s">
        <v>6398</v>
      </c>
      <c r="C625" s="88"/>
      <c r="D625" s="87" t="s">
        <v>3048</v>
      </c>
      <c r="E625" s="90">
        <v>209</v>
      </c>
      <c r="F625" s="90">
        <v>379</v>
      </c>
      <c r="G625" s="90"/>
      <c r="H625" s="90"/>
      <c r="I625" s="117"/>
      <c r="J625" s="85">
        <v>0</v>
      </c>
      <c r="K625" s="86">
        <f t="shared" si="28"/>
        <v>0</v>
      </c>
      <c r="L625" s="8"/>
      <c r="M625" s="8"/>
      <c r="N625" s="8"/>
      <c r="O625" s="8"/>
      <c r="P625" s="8"/>
      <c r="Q625" s="8"/>
      <c r="R625" s="8"/>
    </row>
    <row r="626" spans="1:18" ht="18" customHeight="1">
      <c r="A626" s="88" t="s">
        <v>7067</v>
      </c>
      <c r="B626" s="89" t="s">
        <v>7068</v>
      </c>
      <c r="C626" s="88"/>
      <c r="D626" s="87" t="s">
        <v>3048</v>
      </c>
      <c r="E626" s="90">
        <v>209</v>
      </c>
      <c r="F626" s="90">
        <v>379</v>
      </c>
      <c r="G626" s="90"/>
      <c r="H626" s="90"/>
      <c r="I626" s="117"/>
      <c r="J626" s="85">
        <v>0</v>
      </c>
      <c r="K626" s="86">
        <f t="shared" si="28"/>
        <v>0</v>
      </c>
      <c r="L626" s="8"/>
      <c r="M626" s="8"/>
      <c r="N626" s="8"/>
      <c r="O626" s="8"/>
      <c r="P626" s="8"/>
      <c r="Q626" s="8"/>
      <c r="R626" s="8"/>
    </row>
    <row r="627" spans="1:18" ht="18" customHeight="1">
      <c r="A627" s="166" t="s">
        <v>1069</v>
      </c>
      <c r="B627" s="167"/>
      <c r="C627" s="167"/>
      <c r="D627" s="167"/>
      <c r="E627" s="167"/>
      <c r="F627" s="167"/>
      <c r="G627" s="167"/>
      <c r="H627" s="167"/>
      <c r="I627" s="168"/>
      <c r="J627" s="115">
        <v>0</v>
      </c>
      <c r="K627" s="116"/>
      <c r="L627" s="8"/>
      <c r="M627" s="8"/>
      <c r="N627" s="8"/>
      <c r="O627" s="8"/>
      <c r="P627" s="8"/>
      <c r="Q627" s="8"/>
      <c r="R627" s="8"/>
    </row>
    <row r="628" spans="1:18" ht="18" customHeight="1">
      <c r="A628" s="166" t="s">
        <v>1070</v>
      </c>
      <c r="B628" s="167"/>
      <c r="C628" s="167"/>
      <c r="D628" s="167"/>
      <c r="E628" s="167"/>
      <c r="F628" s="167"/>
      <c r="G628" s="167"/>
      <c r="H628" s="167"/>
      <c r="I628" s="168"/>
      <c r="J628" s="115">
        <v>0</v>
      </c>
      <c r="K628" s="116"/>
      <c r="L628" s="8"/>
      <c r="M628" s="8"/>
      <c r="N628" s="8"/>
      <c r="O628" s="8"/>
      <c r="P628" s="8"/>
      <c r="Q628" s="8"/>
      <c r="R628" s="8"/>
    </row>
    <row r="629" spans="1:18" ht="18" customHeight="1">
      <c r="A629" s="88" t="s">
        <v>3061</v>
      </c>
      <c r="B629" s="89" t="s">
        <v>3062</v>
      </c>
      <c r="C629" s="88" t="s">
        <v>3063</v>
      </c>
      <c r="D629" s="87" t="s">
        <v>388</v>
      </c>
      <c r="E629" s="90">
        <v>179</v>
      </c>
      <c r="F629" s="90">
        <v>339</v>
      </c>
      <c r="G629" s="90"/>
      <c r="H629" s="90"/>
      <c r="I629" s="117"/>
      <c r="J629" s="85">
        <v>0</v>
      </c>
      <c r="K629" s="86">
        <f t="shared" ref="K629:K660" si="29">J629*E629</f>
        <v>0</v>
      </c>
      <c r="L629" s="8"/>
      <c r="M629" s="8"/>
      <c r="N629" s="8"/>
      <c r="O629" s="8"/>
      <c r="P629" s="8"/>
      <c r="Q629" s="8"/>
      <c r="R629" s="8"/>
    </row>
    <row r="630" spans="1:18" ht="18" customHeight="1">
      <c r="A630" s="88" t="s">
        <v>3064</v>
      </c>
      <c r="B630" s="89" t="s">
        <v>3065</v>
      </c>
      <c r="C630" s="88" t="s">
        <v>3066</v>
      </c>
      <c r="D630" s="87" t="s">
        <v>388</v>
      </c>
      <c r="E630" s="90">
        <v>199</v>
      </c>
      <c r="F630" s="90">
        <v>356</v>
      </c>
      <c r="G630" s="90"/>
      <c r="H630" s="90"/>
      <c r="I630" s="117"/>
      <c r="J630" s="85">
        <v>0</v>
      </c>
      <c r="K630" s="86">
        <f t="shared" si="29"/>
        <v>0</v>
      </c>
      <c r="L630" s="8"/>
      <c r="M630" s="8"/>
      <c r="N630" s="8"/>
      <c r="O630" s="8"/>
      <c r="P630" s="8"/>
      <c r="Q630" s="8"/>
      <c r="R630" s="8"/>
    </row>
    <row r="631" spans="1:18" ht="18" customHeight="1">
      <c r="A631" s="88" t="s">
        <v>1071</v>
      </c>
      <c r="B631" s="89" t="s">
        <v>1072</v>
      </c>
      <c r="C631" s="88" t="s">
        <v>1073</v>
      </c>
      <c r="D631" s="87" t="s">
        <v>388</v>
      </c>
      <c r="E631" s="90">
        <v>199</v>
      </c>
      <c r="F631" s="90">
        <v>356</v>
      </c>
      <c r="G631" s="90"/>
      <c r="H631" s="90"/>
      <c r="I631" s="117"/>
      <c r="J631" s="85">
        <v>0</v>
      </c>
      <c r="K631" s="86">
        <f t="shared" si="29"/>
        <v>0</v>
      </c>
      <c r="L631" s="8"/>
      <c r="M631" s="8"/>
      <c r="N631" s="8"/>
      <c r="O631" s="8"/>
      <c r="P631" s="8"/>
      <c r="Q631" s="8"/>
      <c r="R631" s="8"/>
    </row>
    <row r="632" spans="1:18" ht="18" customHeight="1">
      <c r="A632" s="88" t="s">
        <v>3067</v>
      </c>
      <c r="B632" s="89" t="s">
        <v>3068</v>
      </c>
      <c r="C632" s="88" t="s">
        <v>3066</v>
      </c>
      <c r="D632" s="87" t="s">
        <v>388</v>
      </c>
      <c r="E632" s="90">
        <v>179</v>
      </c>
      <c r="F632" s="90">
        <v>339</v>
      </c>
      <c r="G632" s="90"/>
      <c r="H632" s="90"/>
      <c r="I632" s="117"/>
      <c r="J632" s="85">
        <v>0</v>
      </c>
      <c r="K632" s="86">
        <f t="shared" si="29"/>
        <v>0</v>
      </c>
      <c r="L632" s="8"/>
      <c r="M632" s="8"/>
      <c r="N632" s="8"/>
      <c r="O632" s="8"/>
      <c r="P632" s="8"/>
      <c r="Q632" s="8"/>
      <c r="R632" s="8"/>
    </row>
    <row r="633" spans="1:18" ht="18" customHeight="1">
      <c r="A633" s="88" t="s">
        <v>3069</v>
      </c>
      <c r="B633" s="89" t="s">
        <v>3070</v>
      </c>
      <c r="C633" s="88" t="s">
        <v>1073</v>
      </c>
      <c r="D633" s="87" t="s">
        <v>388</v>
      </c>
      <c r="E633" s="90">
        <v>179</v>
      </c>
      <c r="F633" s="90">
        <v>339</v>
      </c>
      <c r="G633" s="90"/>
      <c r="H633" s="90"/>
      <c r="I633" s="117"/>
      <c r="J633" s="85">
        <v>0</v>
      </c>
      <c r="K633" s="86">
        <f t="shared" si="29"/>
        <v>0</v>
      </c>
      <c r="L633" s="8"/>
      <c r="M633" s="8"/>
      <c r="N633" s="8"/>
      <c r="O633" s="8"/>
      <c r="P633" s="8"/>
      <c r="Q633" s="8"/>
      <c r="R633" s="8"/>
    </row>
    <row r="634" spans="1:18" ht="18" customHeight="1">
      <c r="A634" s="88" t="s">
        <v>1074</v>
      </c>
      <c r="B634" s="89" t="s">
        <v>1075</v>
      </c>
      <c r="C634" s="88" t="s">
        <v>1076</v>
      </c>
      <c r="D634" s="87" t="s">
        <v>388</v>
      </c>
      <c r="E634" s="90">
        <v>199</v>
      </c>
      <c r="F634" s="90">
        <v>356</v>
      </c>
      <c r="G634" s="90"/>
      <c r="H634" s="90"/>
      <c r="I634" s="117"/>
      <c r="J634" s="85">
        <v>0</v>
      </c>
      <c r="K634" s="86">
        <f t="shared" si="29"/>
        <v>0</v>
      </c>
      <c r="L634" s="8"/>
      <c r="M634" s="8"/>
      <c r="N634" s="8"/>
      <c r="O634" s="8"/>
      <c r="P634" s="8"/>
      <c r="Q634" s="8"/>
      <c r="R634" s="8"/>
    </row>
    <row r="635" spans="1:18" ht="18" customHeight="1">
      <c r="A635" s="88" t="s">
        <v>1077</v>
      </c>
      <c r="B635" s="89" t="s">
        <v>1078</v>
      </c>
      <c r="C635" s="88" t="s">
        <v>1079</v>
      </c>
      <c r="D635" s="87" t="s">
        <v>388</v>
      </c>
      <c r="E635" s="90">
        <v>199</v>
      </c>
      <c r="F635" s="90">
        <v>356</v>
      </c>
      <c r="G635" s="90"/>
      <c r="H635" s="90"/>
      <c r="I635" s="84"/>
      <c r="J635" s="85">
        <v>0</v>
      </c>
      <c r="K635" s="86">
        <f t="shared" si="29"/>
        <v>0</v>
      </c>
      <c r="L635" s="8"/>
      <c r="M635" s="8"/>
      <c r="N635" s="8"/>
      <c r="O635" s="8"/>
      <c r="P635" s="8"/>
      <c r="Q635" s="8"/>
      <c r="R635" s="8"/>
    </row>
    <row r="636" spans="1:18" ht="18" customHeight="1">
      <c r="A636" s="88" t="s">
        <v>3071</v>
      </c>
      <c r="B636" s="89" t="s">
        <v>3072</v>
      </c>
      <c r="C636" s="88" t="s">
        <v>1073</v>
      </c>
      <c r="D636" s="87" t="s">
        <v>388</v>
      </c>
      <c r="E636" s="90">
        <v>179</v>
      </c>
      <c r="F636" s="90">
        <v>339</v>
      </c>
      <c r="G636" s="90"/>
      <c r="H636" s="90"/>
      <c r="I636" s="117"/>
      <c r="J636" s="85">
        <v>0</v>
      </c>
      <c r="K636" s="86">
        <f t="shared" si="29"/>
        <v>0</v>
      </c>
      <c r="L636" s="8"/>
      <c r="M636" s="8"/>
      <c r="N636" s="8"/>
      <c r="O636" s="8"/>
      <c r="P636" s="8"/>
      <c r="Q636" s="8"/>
      <c r="R636" s="8"/>
    </row>
    <row r="637" spans="1:18" ht="18" customHeight="1">
      <c r="A637" s="88" t="s">
        <v>1080</v>
      </c>
      <c r="B637" s="89" t="s">
        <v>1081</v>
      </c>
      <c r="C637" s="88" t="s">
        <v>1073</v>
      </c>
      <c r="D637" s="87" t="s">
        <v>388</v>
      </c>
      <c r="E637" s="90">
        <v>199</v>
      </c>
      <c r="F637" s="90">
        <v>356</v>
      </c>
      <c r="G637" s="90"/>
      <c r="H637" s="90"/>
      <c r="I637" s="84"/>
      <c r="J637" s="85">
        <v>0</v>
      </c>
      <c r="K637" s="86">
        <f t="shared" si="29"/>
        <v>0</v>
      </c>
      <c r="L637" s="8"/>
      <c r="M637" s="8"/>
      <c r="N637" s="8"/>
      <c r="O637" s="8"/>
      <c r="P637" s="8"/>
      <c r="Q637" s="8"/>
      <c r="R637" s="8"/>
    </row>
    <row r="638" spans="1:18" ht="18" customHeight="1">
      <c r="A638" s="88" t="s">
        <v>1082</v>
      </c>
      <c r="B638" s="89" t="s">
        <v>1083</v>
      </c>
      <c r="C638" s="88" t="s">
        <v>1084</v>
      </c>
      <c r="D638" s="87" t="s">
        <v>388</v>
      </c>
      <c r="E638" s="90">
        <v>199</v>
      </c>
      <c r="F638" s="90">
        <v>356</v>
      </c>
      <c r="G638" s="90"/>
      <c r="H638" s="90"/>
      <c r="I638" s="117"/>
      <c r="J638" s="85">
        <v>0</v>
      </c>
      <c r="K638" s="86">
        <f t="shared" si="29"/>
        <v>0</v>
      </c>
      <c r="L638" s="8"/>
      <c r="M638" s="8"/>
      <c r="N638" s="8"/>
      <c r="O638" s="8"/>
      <c r="P638" s="8"/>
      <c r="Q638" s="8"/>
      <c r="R638" s="8"/>
    </row>
    <row r="639" spans="1:18" ht="18" customHeight="1">
      <c r="A639" s="88" t="s">
        <v>3073</v>
      </c>
      <c r="B639" s="89" t="s">
        <v>3074</v>
      </c>
      <c r="C639" s="88" t="s">
        <v>3075</v>
      </c>
      <c r="D639" s="87" t="s">
        <v>388</v>
      </c>
      <c r="E639" s="90">
        <v>179</v>
      </c>
      <c r="F639" s="90">
        <v>339</v>
      </c>
      <c r="G639" s="90"/>
      <c r="H639" s="90"/>
      <c r="I639" s="117"/>
      <c r="J639" s="85">
        <v>0</v>
      </c>
      <c r="K639" s="86">
        <f t="shared" si="29"/>
        <v>0</v>
      </c>
      <c r="L639" s="8"/>
      <c r="M639" s="8"/>
      <c r="N639" s="8"/>
      <c r="O639" s="8"/>
      <c r="P639" s="8"/>
      <c r="Q639" s="8"/>
      <c r="R639" s="8"/>
    </row>
    <row r="640" spans="1:18" ht="18" customHeight="1">
      <c r="A640" s="88" t="s">
        <v>6399</v>
      </c>
      <c r="B640" s="89" t="s">
        <v>6400</v>
      </c>
      <c r="C640" s="88"/>
      <c r="D640" s="87" t="s">
        <v>388</v>
      </c>
      <c r="E640" s="90">
        <v>179</v>
      </c>
      <c r="F640" s="90">
        <v>339</v>
      </c>
      <c r="G640" s="90"/>
      <c r="H640" s="90"/>
      <c r="I640" s="117"/>
      <c r="J640" s="85">
        <v>0</v>
      </c>
      <c r="K640" s="86">
        <f t="shared" si="29"/>
        <v>0</v>
      </c>
      <c r="L640" s="8"/>
      <c r="M640" s="8"/>
      <c r="N640" s="8"/>
      <c r="O640" s="8"/>
      <c r="P640" s="8"/>
      <c r="Q640" s="8"/>
      <c r="R640" s="8"/>
    </row>
    <row r="641" spans="1:18" ht="18" customHeight="1">
      <c r="A641" s="88" t="s">
        <v>6401</v>
      </c>
      <c r="B641" s="89" t="s">
        <v>6402</v>
      </c>
      <c r="C641" s="88"/>
      <c r="D641" s="87" t="s">
        <v>388</v>
      </c>
      <c r="E641" s="90">
        <v>199</v>
      </c>
      <c r="F641" s="90">
        <v>369</v>
      </c>
      <c r="G641" s="90"/>
      <c r="H641" s="90"/>
      <c r="I641" s="117"/>
      <c r="J641" s="85">
        <v>0</v>
      </c>
      <c r="K641" s="86">
        <f t="shared" si="29"/>
        <v>0</v>
      </c>
      <c r="L641" s="8"/>
      <c r="M641" s="8"/>
      <c r="N641" s="8"/>
      <c r="O641" s="8"/>
      <c r="P641" s="8"/>
      <c r="Q641" s="8"/>
      <c r="R641" s="8"/>
    </row>
    <row r="642" spans="1:18" ht="18" customHeight="1">
      <c r="A642" s="88" t="s">
        <v>6403</v>
      </c>
      <c r="B642" s="89" t="s">
        <v>6404</v>
      </c>
      <c r="C642" s="88"/>
      <c r="D642" s="87" t="s">
        <v>388</v>
      </c>
      <c r="E642" s="90">
        <v>179</v>
      </c>
      <c r="F642" s="90">
        <v>339</v>
      </c>
      <c r="G642" s="90"/>
      <c r="H642" s="90"/>
      <c r="I642" s="117"/>
      <c r="J642" s="85">
        <v>0</v>
      </c>
      <c r="K642" s="86">
        <f t="shared" si="29"/>
        <v>0</v>
      </c>
      <c r="L642" s="8"/>
      <c r="M642" s="8"/>
      <c r="N642" s="8"/>
      <c r="O642" s="8"/>
      <c r="P642" s="8"/>
      <c r="Q642" s="8"/>
      <c r="R642" s="8"/>
    </row>
    <row r="643" spans="1:18" ht="18" customHeight="1">
      <c r="A643" s="88" t="s">
        <v>6405</v>
      </c>
      <c r="B643" s="89" t="s">
        <v>6406</v>
      </c>
      <c r="C643" s="88"/>
      <c r="D643" s="87" t="s">
        <v>388</v>
      </c>
      <c r="E643" s="90">
        <v>199</v>
      </c>
      <c r="F643" s="90">
        <v>369</v>
      </c>
      <c r="G643" s="90"/>
      <c r="H643" s="90"/>
      <c r="I643" s="117"/>
      <c r="J643" s="85">
        <v>0</v>
      </c>
      <c r="K643" s="86">
        <f t="shared" si="29"/>
        <v>0</v>
      </c>
      <c r="L643" s="8"/>
      <c r="M643" s="8"/>
      <c r="N643" s="8"/>
      <c r="O643" s="8"/>
      <c r="P643" s="8"/>
      <c r="Q643" s="8"/>
      <c r="R643" s="8"/>
    </row>
    <row r="644" spans="1:18" ht="18" customHeight="1">
      <c r="A644" s="88" t="s">
        <v>3076</v>
      </c>
      <c r="B644" s="89" t="s">
        <v>3077</v>
      </c>
      <c r="C644" s="88" t="s">
        <v>3066</v>
      </c>
      <c r="D644" s="87" t="s">
        <v>388</v>
      </c>
      <c r="E644" s="90">
        <v>179</v>
      </c>
      <c r="F644" s="90">
        <v>339</v>
      </c>
      <c r="G644" s="90"/>
      <c r="H644" s="90"/>
      <c r="I644" s="117"/>
      <c r="J644" s="85">
        <v>0</v>
      </c>
      <c r="K644" s="86">
        <f t="shared" si="29"/>
        <v>0</v>
      </c>
      <c r="L644" s="8"/>
      <c r="M644" s="8"/>
      <c r="N644" s="8"/>
      <c r="O644" s="8"/>
      <c r="P644" s="8"/>
      <c r="Q644" s="8"/>
      <c r="R644" s="8"/>
    </row>
    <row r="645" spans="1:18" ht="18" customHeight="1">
      <c r="A645" s="88" t="s">
        <v>6407</v>
      </c>
      <c r="B645" s="89" t="s">
        <v>6408</v>
      </c>
      <c r="C645" s="88"/>
      <c r="D645" s="87" t="s">
        <v>388</v>
      </c>
      <c r="E645" s="90">
        <v>179</v>
      </c>
      <c r="F645" s="90">
        <v>339</v>
      </c>
      <c r="G645" s="90"/>
      <c r="H645" s="90"/>
      <c r="I645" s="117"/>
      <c r="J645" s="85">
        <v>0</v>
      </c>
      <c r="K645" s="86">
        <f t="shared" si="29"/>
        <v>0</v>
      </c>
      <c r="L645" s="8"/>
      <c r="M645" s="8"/>
      <c r="N645" s="8"/>
      <c r="O645" s="8"/>
      <c r="P645" s="8"/>
      <c r="Q645" s="8"/>
      <c r="R645" s="8"/>
    </row>
    <row r="646" spans="1:18" ht="18" customHeight="1">
      <c r="A646" s="88" t="s">
        <v>3078</v>
      </c>
      <c r="B646" s="89" t="s">
        <v>3079</v>
      </c>
      <c r="C646" s="88" t="s">
        <v>3075</v>
      </c>
      <c r="D646" s="87" t="s">
        <v>388</v>
      </c>
      <c r="E646" s="90">
        <v>179</v>
      </c>
      <c r="F646" s="90">
        <v>339</v>
      </c>
      <c r="G646" s="90"/>
      <c r="H646" s="90"/>
      <c r="I646" s="117"/>
      <c r="J646" s="85">
        <v>0</v>
      </c>
      <c r="K646" s="86">
        <f t="shared" si="29"/>
        <v>0</v>
      </c>
      <c r="L646" s="8"/>
      <c r="M646" s="8"/>
      <c r="N646" s="8"/>
      <c r="O646" s="8"/>
      <c r="P646" s="8"/>
      <c r="Q646" s="8"/>
      <c r="R646" s="8"/>
    </row>
    <row r="647" spans="1:18" ht="18" customHeight="1">
      <c r="A647" s="88" t="s">
        <v>6409</v>
      </c>
      <c r="B647" s="89" t="s">
        <v>6410</v>
      </c>
      <c r="C647" s="88"/>
      <c r="D647" s="87" t="s">
        <v>388</v>
      </c>
      <c r="E647" s="90">
        <v>179</v>
      </c>
      <c r="F647" s="90">
        <v>339</v>
      </c>
      <c r="G647" s="90"/>
      <c r="H647" s="90"/>
      <c r="I647" s="117"/>
      <c r="J647" s="85">
        <v>0</v>
      </c>
      <c r="K647" s="86">
        <f t="shared" si="29"/>
        <v>0</v>
      </c>
      <c r="L647" s="8"/>
      <c r="M647" s="8"/>
      <c r="N647" s="8"/>
      <c r="O647" s="8"/>
      <c r="P647" s="8"/>
      <c r="Q647" s="8"/>
      <c r="R647" s="8"/>
    </row>
    <row r="648" spans="1:18" ht="18" customHeight="1">
      <c r="A648" s="88" t="s">
        <v>3080</v>
      </c>
      <c r="B648" s="89" t="s">
        <v>3081</v>
      </c>
      <c r="C648" s="88" t="s">
        <v>1073</v>
      </c>
      <c r="D648" s="87" t="s">
        <v>388</v>
      </c>
      <c r="E648" s="90">
        <v>220</v>
      </c>
      <c r="F648" s="90">
        <v>398</v>
      </c>
      <c r="G648" s="90"/>
      <c r="H648" s="90"/>
      <c r="I648" s="117"/>
      <c r="J648" s="85">
        <v>0</v>
      </c>
      <c r="K648" s="86">
        <f t="shared" si="29"/>
        <v>0</v>
      </c>
      <c r="L648" s="8"/>
      <c r="M648" s="8"/>
      <c r="N648" s="8"/>
      <c r="O648" s="8"/>
      <c r="P648" s="8"/>
      <c r="Q648" s="8"/>
      <c r="R648" s="8"/>
    </row>
    <row r="649" spans="1:18" ht="18" customHeight="1">
      <c r="A649" s="88" t="s">
        <v>1085</v>
      </c>
      <c r="B649" s="89" t="s">
        <v>1086</v>
      </c>
      <c r="C649" s="88" t="s">
        <v>1087</v>
      </c>
      <c r="D649" s="87" t="s">
        <v>388</v>
      </c>
      <c r="E649" s="90">
        <v>220</v>
      </c>
      <c r="F649" s="90">
        <v>398</v>
      </c>
      <c r="G649" s="90"/>
      <c r="H649" s="90"/>
      <c r="I649" s="117"/>
      <c r="J649" s="85">
        <v>0</v>
      </c>
      <c r="K649" s="86">
        <f t="shared" si="29"/>
        <v>0</v>
      </c>
      <c r="L649" s="8"/>
      <c r="M649" s="8"/>
      <c r="N649" s="8"/>
      <c r="O649" s="8"/>
      <c r="P649" s="8"/>
      <c r="Q649" s="8"/>
      <c r="R649" s="8"/>
    </row>
    <row r="650" spans="1:18" ht="18" customHeight="1">
      <c r="A650" s="88" t="s">
        <v>3082</v>
      </c>
      <c r="B650" s="89" t="s">
        <v>3083</v>
      </c>
      <c r="C650" s="88" t="s">
        <v>3084</v>
      </c>
      <c r="D650" s="87" t="s">
        <v>388</v>
      </c>
      <c r="E650" s="90">
        <v>199</v>
      </c>
      <c r="F650" s="90">
        <v>369</v>
      </c>
      <c r="G650" s="90"/>
      <c r="H650" s="90"/>
      <c r="I650" s="117"/>
      <c r="J650" s="85">
        <v>0</v>
      </c>
      <c r="K650" s="86">
        <f t="shared" si="29"/>
        <v>0</v>
      </c>
      <c r="L650" s="8"/>
      <c r="M650" s="8"/>
      <c r="N650" s="8"/>
      <c r="O650" s="8"/>
      <c r="P650" s="8"/>
      <c r="Q650" s="8"/>
      <c r="R650" s="8"/>
    </row>
    <row r="651" spans="1:18" ht="18" customHeight="1">
      <c r="A651" s="88" t="s">
        <v>1088</v>
      </c>
      <c r="B651" s="89" t="s">
        <v>1089</v>
      </c>
      <c r="C651" s="88" t="s">
        <v>1090</v>
      </c>
      <c r="D651" s="87" t="s">
        <v>388</v>
      </c>
      <c r="E651" s="90">
        <v>179</v>
      </c>
      <c r="F651" s="90">
        <v>339</v>
      </c>
      <c r="G651" s="90"/>
      <c r="H651" s="90"/>
      <c r="I651" s="117"/>
      <c r="J651" s="85">
        <v>0</v>
      </c>
      <c r="K651" s="86">
        <f t="shared" si="29"/>
        <v>0</v>
      </c>
      <c r="L651" s="8"/>
      <c r="M651" s="8"/>
      <c r="N651" s="8"/>
      <c r="O651" s="8"/>
      <c r="P651" s="8"/>
      <c r="Q651" s="8"/>
      <c r="R651" s="8"/>
    </row>
    <row r="652" spans="1:18" ht="18" customHeight="1">
      <c r="A652" s="88" t="s">
        <v>3085</v>
      </c>
      <c r="B652" s="89" t="s">
        <v>3086</v>
      </c>
      <c r="C652" s="88" t="s">
        <v>3087</v>
      </c>
      <c r="D652" s="87" t="s">
        <v>388</v>
      </c>
      <c r="E652" s="90">
        <v>179</v>
      </c>
      <c r="F652" s="90">
        <v>356</v>
      </c>
      <c r="G652" s="90"/>
      <c r="H652" s="90"/>
      <c r="I652" s="117"/>
      <c r="J652" s="85">
        <v>0</v>
      </c>
      <c r="K652" s="86">
        <f t="shared" si="29"/>
        <v>0</v>
      </c>
      <c r="L652" s="8"/>
      <c r="M652" s="8"/>
      <c r="N652" s="8"/>
      <c r="O652" s="8"/>
      <c r="P652" s="8"/>
      <c r="Q652" s="8"/>
      <c r="R652" s="8"/>
    </row>
    <row r="653" spans="1:18" ht="18" customHeight="1">
      <c r="A653" s="88" t="s">
        <v>3088</v>
      </c>
      <c r="B653" s="89" t="s">
        <v>3089</v>
      </c>
      <c r="C653" s="88" t="s">
        <v>1073</v>
      </c>
      <c r="D653" s="87" t="s">
        <v>388</v>
      </c>
      <c r="E653" s="90">
        <v>199</v>
      </c>
      <c r="F653" s="90">
        <v>356</v>
      </c>
      <c r="G653" s="90"/>
      <c r="H653" s="90"/>
      <c r="I653" s="117"/>
      <c r="J653" s="85">
        <v>0</v>
      </c>
      <c r="K653" s="86">
        <f t="shared" si="29"/>
        <v>0</v>
      </c>
      <c r="L653" s="8"/>
      <c r="M653" s="8"/>
      <c r="N653" s="8"/>
      <c r="O653" s="8"/>
      <c r="P653" s="8"/>
      <c r="Q653" s="8"/>
      <c r="R653" s="8"/>
    </row>
    <row r="654" spans="1:18" ht="18" customHeight="1">
      <c r="A654" s="88" t="s">
        <v>1091</v>
      </c>
      <c r="B654" s="89" t="s">
        <v>1092</v>
      </c>
      <c r="C654" s="88" t="s">
        <v>1093</v>
      </c>
      <c r="D654" s="87" t="s">
        <v>388</v>
      </c>
      <c r="E654" s="90">
        <v>179</v>
      </c>
      <c r="F654" s="90">
        <v>339</v>
      </c>
      <c r="G654" s="90"/>
      <c r="H654" s="90"/>
      <c r="I654" s="117"/>
      <c r="J654" s="85">
        <v>0</v>
      </c>
      <c r="K654" s="86">
        <f t="shared" si="29"/>
        <v>0</v>
      </c>
      <c r="L654" s="8"/>
      <c r="M654" s="8"/>
      <c r="N654" s="8"/>
      <c r="O654" s="8"/>
      <c r="P654" s="8"/>
      <c r="Q654" s="8"/>
      <c r="R654" s="8"/>
    </row>
    <row r="655" spans="1:18" ht="18" customHeight="1">
      <c r="A655" s="88" t="s">
        <v>3090</v>
      </c>
      <c r="B655" s="89" t="s">
        <v>3091</v>
      </c>
      <c r="C655" s="88" t="s">
        <v>3092</v>
      </c>
      <c r="D655" s="87" t="s">
        <v>388</v>
      </c>
      <c r="E655" s="90">
        <v>179</v>
      </c>
      <c r="F655" s="90">
        <v>339</v>
      </c>
      <c r="G655" s="90"/>
      <c r="H655" s="90"/>
      <c r="I655" s="117"/>
      <c r="J655" s="85">
        <v>0</v>
      </c>
      <c r="K655" s="86">
        <f t="shared" si="29"/>
        <v>0</v>
      </c>
      <c r="L655" s="8"/>
      <c r="M655" s="8"/>
      <c r="N655" s="8"/>
      <c r="O655" s="8"/>
      <c r="P655" s="8"/>
      <c r="Q655" s="8"/>
      <c r="R655" s="8"/>
    </row>
    <row r="656" spans="1:18" ht="18" customHeight="1">
      <c r="A656" s="93" t="s">
        <v>1094</v>
      </c>
      <c r="B656" s="94" t="s">
        <v>1095</v>
      </c>
      <c r="C656" s="93" t="s">
        <v>1096</v>
      </c>
      <c r="D656" s="92" t="s">
        <v>388</v>
      </c>
      <c r="E656" s="95">
        <v>220</v>
      </c>
      <c r="F656" s="95">
        <v>398</v>
      </c>
      <c r="G656" s="95"/>
      <c r="H656" s="95"/>
      <c r="I656" s="118"/>
      <c r="J656" s="85">
        <v>0</v>
      </c>
      <c r="K656" s="86">
        <f t="shared" si="29"/>
        <v>0</v>
      </c>
      <c r="L656" s="8"/>
      <c r="M656" s="8"/>
      <c r="N656" s="8"/>
      <c r="O656" s="8"/>
      <c r="P656" s="8"/>
      <c r="Q656" s="8"/>
      <c r="R656" s="8"/>
    </row>
    <row r="657" spans="1:18" ht="18" customHeight="1">
      <c r="A657" s="88" t="s">
        <v>3093</v>
      </c>
      <c r="B657" s="89" t="s">
        <v>3094</v>
      </c>
      <c r="C657" s="88" t="s">
        <v>3095</v>
      </c>
      <c r="D657" s="87" t="s">
        <v>388</v>
      </c>
      <c r="E657" s="90">
        <v>199</v>
      </c>
      <c r="F657" s="90">
        <v>369</v>
      </c>
      <c r="G657" s="90"/>
      <c r="H657" s="90"/>
      <c r="I657" s="117"/>
      <c r="J657" s="85">
        <v>0</v>
      </c>
      <c r="K657" s="86">
        <f t="shared" si="29"/>
        <v>0</v>
      </c>
      <c r="L657" s="8"/>
      <c r="M657" s="8"/>
      <c r="N657" s="8"/>
      <c r="O657" s="8"/>
      <c r="P657" s="8"/>
      <c r="Q657" s="8"/>
      <c r="R657" s="8"/>
    </row>
    <row r="658" spans="1:18" ht="18" customHeight="1">
      <c r="A658" s="88" t="s">
        <v>1097</v>
      </c>
      <c r="B658" s="89" t="s">
        <v>1098</v>
      </c>
      <c r="C658" s="88" t="s">
        <v>1073</v>
      </c>
      <c r="D658" s="87" t="s">
        <v>388</v>
      </c>
      <c r="E658" s="90">
        <v>199</v>
      </c>
      <c r="F658" s="90">
        <v>356</v>
      </c>
      <c r="G658" s="90"/>
      <c r="H658" s="90"/>
      <c r="I658" s="117"/>
      <c r="J658" s="85">
        <v>0</v>
      </c>
      <c r="K658" s="86">
        <f t="shared" si="29"/>
        <v>0</v>
      </c>
      <c r="L658" s="8"/>
      <c r="M658" s="8"/>
      <c r="N658" s="8"/>
      <c r="O658" s="8"/>
      <c r="P658" s="8"/>
      <c r="Q658" s="8"/>
      <c r="R658" s="8"/>
    </row>
    <row r="659" spans="1:18" ht="18" customHeight="1">
      <c r="A659" s="88" t="s">
        <v>1099</v>
      </c>
      <c r="B659" s="89" t="s">
        <v>1100</v>
      </c>
      <c r="C659" s="88" t="s">
        <v>1073</v>
      </c>
      <c r="D659" s="87" t="s">
        <v>388</v>
      </c>
      <c r="E659" s="90">
        <v>199</v>
      </c>
      <c r="F659" s="90">
        <v>356</v>
      </c>
      <c r="G659" s="90"/>
      <c r="H659" s="90"/>
      <c r="I659" s="117"/>
      <c r="J659" s="85">
        <v>0</v>
      </c>
      <c r="K659" s="86">
        <f t="shared" si="29"/>
        <v>0</v>
      </c>
      <c r="L659" s="8"/>
      <c r="M659" s="8"/>
      <c r="N659" s="8"/>
      <c r="O659" s="8"/>
      <c r="P659" s="8"/>
      <c r="Q659" s="8"/>
      <c r="R659" s="8"/>
    </row>
    <row r="660" spans="1:18" ht="18" customHeight="1">
      <c r="A660" s="88" t="s">
        <v>1101</v>
      </c>
      <c r="B660" s="89" t="s">
        <v>1102</v>
      </c>
      <c r="C660" s="88" t="s">
        <v>1073</v>
      </c>
      <c r="D660" s="87" t="s">
        <v>388</v>
      </c>
      <c r="E660" s="90">
        <v>199</v>
      </c>
      <c r="F660" s="90">
        <v>356</v>
      </c>
      <c r="G660" s="90"/>
      <c r="H660" s="90"/>
      <c r="I660" s="117"/>
      <c r="J660" s="85">
        <v>0</v>
      </c>
      <c r="K660" s="86">
        <f t="shared" si="29"/>
        <v>0</v>
      </c>
      <c r="L660" s="8"/>
      <c r="M660" s="8"/>
      <c r="N660" s="8"/>
      <c r="O660" s="8"/>
      <c r="P660" s="8"/>
      <c r="Q660" s="8"/>
      <c r="R660" s="8"/>
    </row>
    <row r="661" spans="1:18" ht="18" customHeight="1">
      <c r="A661" s="88" t="s">
        <v>1103</v>
      </c>
      <c r="B661" s="89" t="s">
        <v>1104</v>
      </c>
      <c r="C661" s="88" t="s">
        <v>1073</v>
      </c>
      <c r="D661" s="87" t="s">
        <v>388</v>
      </c>
      <c r="E661" s="90">
        <v>199</v>
      </c>
      <c r="F661" s="90">
        <v>356</v>
      </c>
      <c r="G661" s="90"/>
      <c r="H661" s="90"/>
      <c r="I661" s="117"/>
      <c r="J661" s="85">
        <v>0</v>
      </c>
      <c r="K661" s="86">
        <f t="shared" ref="K661:K692" si="30">J661*E661</f>
        <v>0</v>
      </c>
      <c r="L661" s="8"/>
      <c r="M661" s="8"/>
      <c r="N661" s="8"/>
      <c r="O661" s="8"/>
      <c r="P661" s="8"/>
      <c r="Q661" s="8"/>
      <c r="R661" s="8"/>
    </row>
    <row r="662" spans="1:18" ht="18" customHeight="1">
      <c r="A662" s="88" t="s">
        <v>1105</v>
      </c>
      <c r="B662" s="89" t="s">
        <v>1106</v>
      </c>
      <c r="C662" s="88" t="s">
        <v>1107</v>
      </c>
      <c r="D662" s="87" t="s">
        <v>388</v>
      </c>
      <c r="E662" s="90">
        <v>199</v>
      </c>
      <c r="F662" s="90">
        <v>356</v>
      </c>
      <c r="G662" s="90"/>
      <c r="H662" s="90"/>
      <c r="I662" s="117"/>
      <c r="J662" s="85">
        <v>0</v>
      </c>
      <c r="K662" s="86">
        <f t="shared" si="30"/>
        <v>0</v>
      </c>
      <c r="L662" s="8"/>
      <c r="M662" s="8"/>
      <c r="N662" s="8"/>
      <c r="O662" s="8"/>
      <c r="P662" s="8"/>
      <c r="Q662" s="8"/>
      <c r="R662" s="8"/>
    </row>
    <row r="663" spans="1:18" ht="18" customHeight="1">
      <c r="A663" s="88" t="s">
        <v>3096</v>
      </c>
      <c r="B663" s="89" t="s">
        <v>3097</v>
      </c>
      <c r="C663" s="88" t="s">
        <v>3098</v>
      </c>
      <c r="D663" s="87" t="s">
        <v>388</v>
      </c>
      <c r="E663" s="90">
        <v>179</v>
      </c>
      <c r="F663" s="90">
        <v>339</v>
      </c>
      <c r="G663" s="90"/>
      <c r="H663" s="90"/>
      <c r="I663" s="117"/>
      <c r="J663" s="85">
        <v>0</v>
      </c>
      <c r="K663" s="86">
        <f t="shared" si="30"/>
        <v>0</v>
      </c>
      <c r="L663" s="8"/>
      <c r="M663" s="8"/>
      <c r="N663" s="8"/>
      <c r="O663" s="8"/>
      <c r="P663" s="8"/>
      <c r="Q663" s="8"/>
      <c r="R663" s="8"/>
    </row>
    <row r="664" spans="1:18" ht="18" customHeight="1">
      <c r="A664" s="88" t="s">
        <v>1108</v>
      </c>
      <c r="B664" s="89" t="s">
        <v>1109</v>
      </c>
      <c r="C664" s="88" t="s">
        <v>1110</v>
      </c>
      <c r="D664" s="87" t="s">
        <v>388</v>
      </c>
      <c r="E664" s="90">
        <v>199</v>
      </c>
      <c r="F664" s="90">
        <v>369</v>
      </c>
      <c r="G664" s="90"/>
      <c r="H664" s="90"/>
      <c r="I664" s="117"/>
      <c r="J664" s="85">
        <v>0</v>
      </c>
      <c r="K664" s="86">
        <f t="shared" si="30"/>
        <v>0</v>
      </c>
      <c r="L664" s="8"/>
      <c r="M664" s="8"/>
      <c r="N664" s="8"/>
      <c r="O664" s="8"/>
      <c r="P664" s="8"/>
      <c r="Q664" s="8"/>
      <c r="R664" s="8"/>
    </row>
    <row r="665" spans="1:18" ht="18" customHeight="1">
      <c r="A665" s="88" t="s">
        <v>3099</v>
      </c>
      <c r="B665" s="89" t="s">
        <v>3100</v>
      </c>
      <c r="C665" s="88" t="s">
        <v>3101</v>
      </c>
      <c r="D665" s="87" t="s">
        <v>388</v>
      </c>
      <c r="E665" s="90">
        <v>199</v>
      </c>
      <c r="F665" s="90">
        <v>398</v>
      </c>
      <c r="G665" s="90"/>
      <c r="H665" s="90"/>
      <c r="I665" s="117"/>
      <c r="J665" s="85">
        <v>0</v>
      </c>
      <c r="K665" s="86">
        <f t="shared" si="30"/>
        <v>0</v>
      </c>
      <c r="L665" s="8"/>
      <c r="M665" s="8"/>
      <c r="N665" s="8"/>
      <c r="O665" s="8"/>
      <c r="P665" s="8"/>
      <c r="Q665" s="8"/>
      <c r="R665" s="8"/>
    </row>
    <row r="666" spans="1:18" ht="18" customHeight="1">
      <c r="A666" s="88" t="s">
        <v>1111</v>
      </c>
      <c r="B666" s="89" t="s">
        <v>1112</v>
      </c>
      <c r="C666" s="88" t="s">
        <v>1073</v>
      </c>
      <c r="D666" s="87" t="s">
        <v>388</v>
      </c>
      <c r="E666" s="90">
        <v>199</v>
      </c>
      <c r="F666" s="90">
        <v>356</v>
      </c>
      <c r="G666" s="90"/>
      <c r="H666" s="90"/>
      <c r="I666" s="117"/>
      <c r="J666" s="85">
        <v>0</v>
      </c>
      <c r="K666" s="86">
        <f t="shared" si="30"/>
        <v>0</v>
      </c>
      <c r="L666" s="8"/>
      <c r="M666" s="8"/>
      <c r="N666" s="8"/>
      <c r="O666" s="8"/>
      <c r="P666" s="8"/>
      <c r="Q666" s="8"/>
      <c r="R666" s="8"/>
    </row>
    <row r="667" spans="1:18" ht="18" customHeight="1">
      <c r="A667" s="88" t="s">
        <v>1113</v>
      </c>
      <c r="B667" s="89" t="s">
        <v>1114</v>
      </c>
      <c r="C667" s="88" t="s">
        <v>1115</v>
      </c>
      <c r="D667" s="87" t="s">
        <v>388</v>
      </c>
      <c r="E667" s="90">
        <v>192</v>
      </c>
      <c r="F667" s="90">
        <v>356</v>
      </c>
      <c r="G667" s="90"/>
      <c r="H667" s="90"/>
      <c r="I667" s="117"/>
      <c r="J667" s="85">
        <v>0</v>
      </c>
      <c r="K667" s="86">
        <f t="shared" si="30"/>
        <v>0</v>
      </c>
      <c r="L667" s="8"/>
      <c r="M667" s="8"/>
      <c r="N667" s="8"/>
      <c r="O667" s="8"/>
      <c r="P667" s="8"/>
      <c r="Q667" s="8"/>
      <c r="R667" s="8"/>
    </row>
    <row r="668" spans="1:18" ht="18" customHeight="1">
      <c r="A668" s="88" t="s">
        <v>3102</v>
      </c>
      <c r="B668" s="89" t="s">
        <v>3103</v>
      </c>
      <c r="C668" s="88" t="s">
        <v>3104</v>
      </c>
      <c r="D668" s="87" t="s">
        <v>388</v>
      </c>
      <c r="E668" s="90">
        <v>199</v>
      </c>
      <c r="F668" s="90">
        <v>369</v>
      </c>
      <c r="G668" s="90"/>
      <c r="H668" s="90"/>
      <c r="I668" s="117"/>
      <c r="J668" s="85">
        <v>0</v>
      </c>
      <c r="K668" s="86">
        <f t="shared" si="30"/>
        <v>0</v>
      </c>
      <c r="L668" s="8"/>
      <c r="M668" s="8"/>
      <c r="N668" s="8"/>
      <c r="O668" s="8"/>
      <c r="P668" s="8"/>
      <c r="Q668" s="8"/>
      <c r="R668" s="8"/>
    </row>
    <row r="669" spans="1:18" ht="18" customHeight="1">
      <c r="A669" s="88" t="s">
        <v>1116</v>
      </c>
      <c r="B669" s="89" t="s">
        <v>1117</v>
      </c>
      <c r="C669" s="88" t="s">
        <v>1073</v>
      </c>
      <c r="D669" s="87" t="s">
        <v>388</v>
      </c>
      <c r="E669" s="90">
        <v>199</v>
      </c>
      <c r="F669" s="90">
        <v>356</v>
      </c>
      <c r="G669" s="90"/>
      <c r="H669" s="90"/>
      <c r="I669" s="117"/>
      <c r="J669" s="85">
        <v>0</v>
      </c>
      <c r="K669" s="86">
        <f t="shared" si="30"/>
        <v>0</v>
      </c>
      <c r="L669" s="8"/>
      <c r="M669" s="8"/>
      <c r="N669" s="8"/>
      <c r="O669" s="8"/>
      <c r="P669" s="8"/>
      <c r="Q669" s="8"/>
      <c r="R669" s="8"/>
    </row>
    <row r="670" spans="1:18" ht="18" customHeight="1">
      <c r="A670" s="88" t="s">
        <v>3105</v>
      </c>
      <c r="B670" s="89" t="s">
        <v>3106</v>
      </c>
      <c r="C670" s="88" t="s">
        <v>1073</v>
      </c>
      <c r="D670" s="87" t="s">
        <v>388</v>
      </c>
      <c r="E670" s="90">
        <v>199</v>
      </c>
      <c r="F670" s="90">
        <v>369</v>
      </c>
      <c r="G670" s="90"/>
      <c r="H670" s="90"/>
      <c r="I670" s="117"/>
      <c r="J670" s="85">
        <v>0</v>
      </c>
      <c r="K670" s="86">
        <f t="shared" si="30"/>
        <v>0</v>
      </c>
      <c r="L670" s="8"/>
      <c r="M670" s="8"/>
      <c r="N670" s="8"/>
      <c r="O670" s="8"/>
      <c r="P670" s="8"/>
      <c r="Q670" s="8"/>
      <c r="R670" s="8"/>
    </row>
    <row r="671" spans="1:18" ht="18" customHeight="1">
      <c r="A671" s="88" t="s">
        <v>3107</v>
      </c>
      <c r="B671" s="89" t="s">
        <v>3108</v>
      </c>
      <c r="C671" s="88" t="s">
        <v>1073</v>
      </c>
      <c r="D671" s="87" t="s">
        <v>388</v>
      </c>
      <c r="E671" s="90">
        <v>179</v>
      </c>
      <c r="F671" s="90">
        <v>339</v>
      </c>
      <c r="G671" s="90"/>
      <c r="H671" s="90"/>
      <c r="I671" s="117"/>
      <c r="J671" s="85">
        <v>0</v>
      </c>
      <c r="K671" s="86">
        <f t="shared" si="30"/>
        <v>0</v>
      </c>
      <c r="L671" s="8"/>
      <c r="M671" s="8"/>
      <c r="N671" s="8"/>
      <c r="O671" s="8"/>
      <c r="P671" s="8"/>
      <c r="Q671" s="8"/>
      <c r="R671" s="8"/>
    </row>
    <row r="672" spans="1:18" ht="18" customHeight="1">
      <c r="A672" s="88" t="s">
        <v>3109</v>
      </c>
      <c r="B672" s="89" t="s">
        <v>3110</v>
      </c>
      <c r="C672" s="88" t="s">
        <v>1073</v>
      </c>
      <c r="D672" s="87" t="s">
        <v>388</v>
      </c>
      <c r="E672" s="90">
        <v>199</v>
      </c>
      <c r="F672" s="90">
        <v>369</v>
      </c>
      <c r="G672" s="90"/>
      <c r="H672" s="90"/>
      <c r="I672" s="117"/>
      <c r="J672" s="85">
        <v>0</v>
      </c>
      <c r="K672" s="86">
        <f t="shared" si="30"/>
        <v>0</v>
      </c>
      <c r="L672" s="8"/>
      <c r="M672" s="8"/>
      <c r="N672" s="8"/>
      <c r="O672" s="8"/>
      <c r="P672" s="8"/>
      <c r="Q672" s="8"/>
      <c r="R672" s="8"/>
    </row>
    <row r="673" spans="1:18" ht="18" customHeight="1">
      <c r="A673" s="88" t="s">
        <v>1118</v>
      </c>
      <c r="B673" s="89" t="s">
        <v>1119</v>
      </c>
      <c r="C673" s="88" t="s">
        <v>1073</v>
      </c>
      <c r="D673" s="87" t="s">
        <v>388</v>
      </c>
      <c r="E673" s="90">
        <v>199</v>
      </c>
      <c r="F673" s="90">
        <v>356</v>
      </c>
      <c r="G673" s="90"/>
      <c r="H673" s="90"/>
      <c r="I673" s="117"/>
      <c r="J673" s="85">
        <v>0</v>
      </c>
      <c r="K673" s="86">
        <f t="shared" si="30"/>
        <v>0</v>
      </c>
      <c r="L673" s="8"/>
      <c r="M673" s="8"/>
      <c r="N673" s="8"/>
      <c r="O673" s="8"/>
      <c r="P673" s="8"/>
      <c r="Q673" s="8"/>
      <c r="R673" s="8"/>
    </row>
    <row r="674" spans="1:18" ht="18" customHeight="1">
      <c r="A674" s="88" t="s">
        <v>6411</v>
      </c>
      <c r="B674" s="89" t="s">
        <v>6412</v>
      </c>
      <c r="C674" s="88"/>
      <c r="D674" s="87" t="s">
        <v>388</v>
      </c>
      <c r="E674" s="90">
        <v>179</v>
      </c>
      <c r="F674" s="90">
        <v>339</v>
      </c>
      <c r="G674" s="90"/>
      <c r="H674" s="90"/>
      <c r="I674" s="84"/>
      <c r="J674" s="85">
        <v>0</v>
      </c>
      <c r="K674" s="86">
        <f t="shared" si="30"/>
        <v>0</v>
      </c>
      <c r="L674" s="8"/>
      <c r="M674" s="8"/>
      <c r="N674" s="8"/>
      <c r="O674" s="8"/>
      <c r="P674" s="8"/>
      <c r="Q674" s="8"/>
      <c r="R674" s="8"/>
    </row>
    <row r="675" spans="1:18" ht="18" customHeight="1">
      <c r="A675" s="88" t="s">
        <v>6413</v>
      </c>
      <c r="B675" s="89" t="s">
        <v>6414</v>
      </c>
      <c r="C675" s="88"/>
      <c r="D675" s="87" t="s">
        <v>388</v>
      </c>
      <c r="E675" s="90">
        <v>199</v>
      </c>
      <c r="F675" s="90">
        <v>369</v>
      </c>
      <c r="G675" s="90"/>
      <c r="H675" s="90"/>
      <c r="I675" s="117"/>
      <c r="J675" s="85">
        <v>0</v>
      </c>
      <c r="K675" s="86">
        <f t="shared" si="30"/>
        <v>0</v>
      </c>
      <c r="L675" s="8"/>
      <c r="M675" s="8"/>
      <c r="N675" s="8"/>
      <c r="O675" s="8"/>
      <c r="P675" s="8"/>
      <c r="Q675" s="8"/>
      <c r="R675" s="8"/>
    </row>
    <row r="676" spans="1:18" ht="18" customHeight="1">
      <c r="A676" s="88" t="s">
        <v>1120</v>
      </c>
      <c r="B676" s="89" t="s">
        <v>1121</v>
      </c>
      <c r="C676" s="88" t="s">
        <v>1122</v>
      </c>
      <c r="D676" s="87" t="s">
        <v>388</v>
      </c>
      <c r="E676" s="90">
        <v>188</v>
      </c>
      <c r="F676" s="90">
        <v>335</v>
      </c>
      <c r="G676" s="90"/>
      <c r="H676" s="90"/>
      <c r="I676" s="84"/>
      <c r="J676" s="85">
        <v>0</v>
      </c>
      <c r="K676" s="86">
        <f t="shared" si="30"/>
        <v>0</v>
      </c>
      <c r="L676" s="8"/>
      <c r="M676" s="8"/>
      <c r="N676" s="8"/>
      <c r="O676" s="8"/>
      <c r="P676" s="8"/>
      <c r="Q676" s="8"/>
      <c r="R676" s="8"/>
    </row>
    <row r="677" spans="1:18" ht="18" customHeight="1">
      <c r="A677" s="88" t="s">
        <v>3111</v>
      </c>
      <c r="B677" s="89" t="s">
        <v>3112</v>
      </c>
      <c r="C677" s="88" t="s">
        <v>3113</v>
      </c>
      <c r="D677" s="87" t="s">
        <v>388</v>
      </c>
      <c r="E677" s="90">
        <v>179</v>
      </c>
      <c r="F677" s="90">
        <v>339</v>
      </c>
      <c r="G677" s="90"/>
      <c r="H677" s="90"/>
      <c r="I677" s="117"/>
      <c r="J677" s="85">
        <v>0</v>
      </c>
      <c r="K677" s="86">
        <f t="shared" si="30"/>
        <v>0</v>
      </c>
      <c r="L677" s="8"/>
      <c r="M677" s="8"/>
      <c r="N677" s="8"/>
      <c r="O677" s="8"/>
      <c r="P677" s="8"/>
      <c r="Q677" s="8"/>
      <c r="R677" s="8"/>
    </row>
    <row r="678" spans="1:18" ht="18" customHeight="1">
      <c r="A678" s="88" t="s">
        <v>3114</v>
      </c>
      <c r="B678" s="89" t="s">
        <v>3115</v>
      </c>
      <c r="C678" s="88" t="s">
        <v>1134</v>
      </c>
      <c r="D678" s="87" t="s">
        <v>388</v>
      </c>
      <c r="E678" s="90">
        <v>179</v>
      </c>
      <c r="F678" s="90">
        <v>339</v>
      </c>
      <c r="G678" s="90"/>
      <c r="H678" s="90"/>
      <c r="I678" s="117"/>
      <c r="J678" s="85">
        <v>0</v>
      </c>
      <c r="K678" s="86">
        <f t="shared" si="30"/>
        <v>0</v>
      </c>
      <c r="L678" s="8"/>
      <c r="M678" s="8"/>
      <c r="N678" s="8"/>
      <c r="O678" s="8"/>
      <c r="P678" s="8"/>
      <c r="Q678" s="8"/>
      <c r="R678" s="8"/>
    </row>
    <row r="679" spans="1:18" ht="18" customHeight="1">
      <c r="A679" s="88" t="s">
        <v>1123</v>
      </c>
      <c r="B679" s="89" t="s">
        <v>1124</v>
      </c>
      <c r="C679" s="88" t="s">
        <v>1125</v>
      </c>
      <c r="D679" s="87" t="s">
        <v>388</v>
      </c>
      <c r="E679" s="90">
        <v>199</v>
      </c>
      <c r="F679" s="90">
        <v>369</v>
      </c>
      <c r="G679" s="90"/>
      <c r="H679" s="90"/>
      <c r="I679" s="117"/>
      <c r="J679" s="85">
        <v>0</v>
      </c>
      <c r="K679" s="86">
        <f t="shared" si="30"/>
        <v>0</v>
      </c>
      <c r="L679" s="8"/>
      <c r="M679" s="8"/>
      <c r="N679" s="8"/>
      <c r="O679" s="8"/>
      <c r="P679" s="8"/>
      <c r="Q679" s="8"/>
      <c r="R679" s="8"/>
    </row>
    <row r="680" spans="1:18" ht="18" customHeight="1">
      <c r="A680" s="88" t="s">
        <v>1126</v>
      </c>
      <c r="B680" s="89" t="s">
        <v>1127</v>
      </c>
      <c r="C680" s="88" t="s">
        <v>1128</v>
      </c>
      <c r="D680" s="87" t="s">
        <v>388</v>
      </c>
      <c r="E680" s="90">
        <v>199</v>
      </c>
      <c r="F680" s="90">
        <v>369</v>
      </c>
      <c r="G680" s="90"/>
      <c r="H680" s="90"/>
      <c r="I680" s="117"/>
      <c r="J680" s="85">
        <v>0</v>
      </c>
      <c r="K680" s="86">
        <f t="shared" si="30"/>
        <v>0</v>
      </c>
      <c r="L680" s="8"/>
      <c r="M680" s="8"/>
      <c r="N680" s="8"/>
      <c r="O680" s="8"/>
      <c r="P680" s="8"/>
      <c r="Q680" s="8"/>
      <c r="R680" s="8"/>
    </row>
    <row r="681" spans="1:18" ht="18" customHeight="1">
      <c r="A681" s="88" t="s">
        <v>3116</v>
      </c>
      <c r="B681" s="89" t="s">
        <v>3117</v>
      </c>
      <c r="C681" s="88" t="s">
        <v>1134</v>
      </c>
      <c r="D681" s="87" t="s">
        <v>388</v>
      </c>
      <c r="E681" s="90">
        <v>179</v>
      </c>
      <c r="F681" s="90">
        <v>339</v>
      </c>
      <c r="G681" s="90"/>
      <c r="H681" s="90"/>
      <c r="I681" s="117"/>
      <c r="J681" s="85">
        <v>0</v>
      </c>
      <c r="K681" s="86">
        <f t="shared" si="30"/>
        <v>0</v>
      </c>
      <c r="L681" s="8"/>
      <c r="M681" s="8"/>
      <c r="N681" s="8"/>
      <c r="O681" s="8"/>
      <c r="P681" s="8"/>
      <c r="Q681" s="8"/>
      <c r="R681" s="8"/>
    </row>
    <row r="682" spans="1:18" ht="18" customHeight="1">
      <c r="A682" s="88" t="s">
        <v>3118</v>
      </c>
      <c r="B682" s="89" t="s">
        <v>3119</v>
      </c>
      <c r="C682" s="88" t="s">
        <v>1137</v>
      </c>
      <c r="D682" s="87" t="s">
        <v>388</v>
      </c>
      <c r="E682" s="90">
        <v>199</v>
      </c>
      <c r="F682" s="90">
        <v>369</v>
      </c>
      <c r="G682" s="90"/>
      <c r="H682" s="90"/>
      <c r="I682" s="117"/>
      <c r="J682" s="85">
        <v>0</v>
      </c>
      <c r="K682" s="86">
        <f t="shared" si="30"/>
        <v>0</v>
      </c>
      <c r="L682" s="8"/>
      <c r="M682" s="8"/>
      <c r="N682" s="8"/>
      <c r="O682" s="8"/>
      <c r="P682" s="8"/>
      <c r="Q682" s="8"/>
      <c r="R682" s="8"/>
    </row>
    <row r="683" spans="1:18" ht="18" customHeight="1">
      <c r="A683" s="88" t="s">
        <v>1129</v>
      </c>
      <c r="B683" s="89" t="s">
        <v>1130</v>
      </c>
      <c r="C683" s="88" t="s">
        <v>1131</v>
      </c>
      <c r="D683" s="87" t="s">
        <v>388</v>
      </c>
      <c r="E683" s="90">
        <v>179</v>
      </c>
      <c r="F683" s="90">
        <v>339</v>
      </c>
      <c r="G683" s="90"/>
      <c r="H683" s="90"/>
      <c r="I683" s="117"/>
      <c r="J683" s="85">
        <v>0</v>
      </c>
      <c r="K683" s="86">
        <f t="shared" si="30"/>
        <v>0</v>
      </c>
      <c r="L683" s="8"/>
      <c r="M683" s="8"/>
      <c r="N683" s="8"/>
      <c r="O683" s="8"/>
      <c r="P683" s="8"/>
      <c r="Q683" s="8"/>
      <c r="R683" s="8"/>
    </row>
    <row r="684" spans="1:18" ht="18" customHeight="1">
      <c r="A684" s="88" t="s">
        <v>1132</v>
      </c>
      <c r="B684" s="89" t="s">
        <v>1133</v>
      </c>
      <c r="C684" s="88" t="s">
        <v>1134</v>
      </c>
      <c r="D684" s="87" t="s">
        <v>388</v>
      </c>
      <c r="E684" s="90">
        <v>179</v>
      </c>
      <c r="F684" s="90">
        <v>339</v>
      </c>
      <c r="G684" s="90"/>
      <c r="H684" s="90"/>
      <c r="I684" s="117"/>
      <c r="J684" s="85">
        <v>0</v>
      </c>
      <c r="K684" s="86">
        <f t="shared" si="30"/>
        <v>0</v>
      </c>
      <c r="L684" s="8"/>
      <c r="M684" s="8"/>
      <c r="N684" s="8"/>
      <c r="O684" s="8"/>
      <c r="P684" s="8"/>
      <c r="Q684" s="8"/>
      <c r="R684" s="8"/>
    </row>
    <row r="685" spans="1:18" ht="18" customHeight="1">
      <c r="A685" s="88" t="s">
        <v>1135</v>
      </c>
      <c r="B685" s="89" t="s">
        <v>1136</v>
      </c>
      <c r="C685" s="88" t="s">
        <v>1137</v>
      </c>
      <c r="D685" s="87" t="s">
        <v>388</v>
      </c>
      <c r="E685" s="90">
        <v>199</v>
      </c>
      <c r="F685" s="90">
        <v>369</v>
      </c>
      <c r="G685" s="90"/>
      <c r="H685" s="90"/>
      <c r="I685" s="117"/>
      <c r="J685" s="85">
        <v>0</v>
      </c>
      <c r="K685" s="86">
        <f t="shared" si="30"/>
        <v>0</v>
      </c>
      <c r="L685" s="8"/>
      <c r="M685" s="8"/>
      <c r="N685" s="8"/>
      <c r="O685" s="8"/>
      <c r="P685" s="8"/>
      <c r="Q685" s="8"/>
      <c r="R685" s="8"/>
    </row>
    <row r="686" spans="1:18" ht="18" customHeight="1">
      <c r="A686" s="88" t="s">
        <v>1138</v>
      </c>
      <c r="B686" s="89" t="s">
        <v>1139</v>
      </c>
      <c r="C686" s="88" t="s">
        <v>1140</v>
      </c>
      <c r="D686" s="87" t="s">
        <v>388</v>
      </c>
      <c r="E686" s="90">
        <v>178</v>
      </c>
      <c r="F686" s="90">
        <v>314</v>
      </c>
      <c r="G686" s="90"/>
      <c r="H686" s="90"/>
      <c r="I686" s="117"/>
      <c r="J686" s="85">
        <v>0</v>
      </c>
      <c r="K686" s="86">
        <f t="shared" si="30"/>
        <v>0</v>
      </c>
      <c r="L686" s="8"/>
      <c r="M686" s="8"/>
      <c r="N686" s="8"/>
      <c r="O686" s="8"/>
      <c r="P686" s="8"/>
      <c r="Q686" s="8"/>
      <c r="R686" s="8"/>
    </row>
    <row r="687" spans="1:18" ht="18" customHeight="1">
      <c r="A687" s="88" t="s">
        <v>1141</v>
      </c>
      <c r="B687" s="89" t="s">
        <v>1142</v>
      </c>
      <c r="C687" s="88" t="s">
        <v>1143</v>
      </c>
      <c r="D687" s="87" t="s">
        <v>388</v>
      </c>
      <c r="E687" s="90">
        <v>179</v>
      </c>
      <c r="F687" s="90">
        <v>339</v>
      </c>
      <c r="G687" s="90"/>
      <c r="H687" s="90"/>
      <c r="I687" s="117"/>
      <c r="J687" s="85">
        <v>0</v>
      </c>
      <c r="K687" s="86">
        <f t="shared" si="30"/>
        <v>0</v>
      </c>
      <c r="L687" s="8"/>
      <c r="M687" s="8"/>
      <c r="N687" s="8"/>
      <c r="O687" s="8"/>
      <c r="P687" s="8"/>
      <c r="Q687" s="8"/>
      <c r="R687" s="8"/>
    </row>
    <row r="688" spans="1:18" ht="18" customHeight="1">
      <c r="A688" s="166" t="s">
        <v>1144</v>
      </c>
      <c r="B688" s="167"/>
      <c r="C688" s="167"/>
      <c r="D688" s="167"/>
      <c r="E688" s="167"/>
      <c r="F688" s="167"/>
      <c r="G688" s="167"/>
      <c r="H688" s="167"/>
      <c r="I688" s="168"/>
      <c r="J688" s="115">
        <v>0</v>
      </c>
      <c r="K688" s="116"/>
      <c r="L688" s="8"/>
      <c r="M688" s="8"/>
      <c r="N688" s="8"/>
      <c r="O688" s="8"/>
      <c r="P688" s="8"/>
      <c r="Q688" s="8"/>
      <c r="R688" s="8"/>
    </row>
    <row r="689" spans="1:18" ht="18" customHeight="1">
      <c r="A689" s="88" t="s">
        <v>3120</v>
      </c>
      <c r="B689" s="89" t="s">
        <v>3121</v>
      </c>
      <c r="C689" s="88" t="s">
        <v>3122</v>
      </c>
      <c r="D689" s="87" t="s">
        <v>1148</v>
      </c>
      <c r="E689" s="90">
        <v>159</v>
      </c>
      <c r="F689" s="90">
        <v>299</v>
      </c>
      <c r="G689" s="90"/>
      <c r="H689" s="90"/>
      <c r="I689" s="117"/>
      <c r="J689" s="85">
        <v>0</v>
      </c>
      <c r="K689" s="86">
        <f t="shared" ref="K689:K720" si="31">J689*E689</f>
        <v>0</v>
      </c>
      <c r="L689" s="8"/>
      <c r="M689" s="8"/>
      <c r="N689" s="8"/>
      <c r="O689" s="8"/>
      <c r="P689" s="8"/>
      <c r="Q689" s="8"/>
      <c r="R689" s="8"/>
    </row>
    <row r="690" spans="1:18" ht="18" customHeight="1">
      <c r="A690" s="88" t="s">
        <v>3123</v>
      </c>
      <c r="B690" s="89" t="s">
        <v>3124</v>
      </c>
      <c r="C690" s="88" t="s">
        <v>3125</v>
      </c>
      <c r="D690" s="87" t="s">
        <v>1148</v>
      </c>
      <c r="E690" s="90">
        <v>159</v>
      </c>
      <c r="F690" s="90">
        <v>299</v>
      </c>
      <c r="G690" s="90"/>
      <c r="H690" s="90"/>
      <c r="I690" s="117"/>
      <c r="J690" s="85">
        <v>0</v>
      </c>
      <c r="K690" s="86">
        <f t="shared" si="31"/>
        <v>0</v>
      </c>
      <c r="L690" s="8"/>
      <c r="M690" s="8"/>
      <c r="N690" s="8"/>
      <c r="O690" s="8"/>
      <c r="P690" s="8"/>
      <c r="Q690" s="8"/>
      <c r="R690" s="8"/>
    </row>
    <row r="691" spans="1:18" ht="18" customHeight="1">
      <c r="A691" s="88" t="s">
        <v>3126</v>
      </c>
      <c r="B691" s="89" t="s">
        <v>3127</v>
      </c>
      <c r="C691" s="88" t="s">
        <v>3122</v>
      </c>
      <c r="D691" s="87" t="s">
        <v>1148</v>
      </c>
      <c r="E691" s="90">
        <v>159</v>
      </c>
      <c r="F691" s="90">
        <v>299</v>
      </c>
      <c r="G691" s="90"/>
      <c r="H691" s="90"/>
      <c r="I691" s="117"/>
      <c r="J691" s="85">
        <v>0</v>
      </c>
      <c r="K691" s="86">
        <f t="shared" si="31"/>
        <v>0</v>
      </c>
      <c r="L691" s="8"/>
      <c r="M691" s="8"/>
      <c r="N691" s="8"/>
      <c r="O691" s="8"/>
      <c r="P691" s="8"/>
      <c r="Q691" s="8"/>
      <c r="R691" s="8"/>
    </row>
    <row r="692" spans="1:18" ht="18" customHeight="1">
      <c r="A692" s="93" t="s">
        <v>6415</v>
      </c>
      <c r="B692" s="94" t="s">
        <v>6416</v>
      </c>
      <c r="C692" s="93" t="s">
        <v>3125</v>
      </c>
      <c r="D692" s="92" t="s">
        <v>1148</v>
      </c>
      <c r="E692" s="95">
        <v>159</v>
      </c>
      <c r="F692" s="95">
        <v>299</v>
      </c>
      <c r="G692" s="95"/>
      <c r="H692" s="95"/>
      <c r="I692" s="118"/>
      <c r="J692" s="85">
        <v>0</v>
      </c>
      <c r="K692" s="86">
        <f t="shared" si="31"/>
        <v>0</v>
      </c>
      <c r="L692" s="8"/>
      <c r="M692" s="8"/>
      <c r="N692" s="8"/>
      <c r="O692" s="8"/>
      <c r="P692" s="8"/>
      <c r="Q692" s="8"/>
      <c r="R692" s="8"/>
    </row>
    <row r="693" spans="1:18" ht="18" customHeight="1">
      <c r="A693" s="88" t="s">
        <v>3128</v>
      </c>
      <c r="B693" s="89" t="s">
        <v>3129</v>
      </c>
      <c r="C693" s="88" t="s">
        <v>3125</v>
      </c>
      <c r="D693" s="87" t="s">
        <v>1148</v>
      </c>
      <c r="E693" s="90">
        <v>167</v>
      </c>
      <c r="F693" s="90">
        <v>299</v>
      </c>
      <c r="G693" s="90"/>
      <c r="H693" s="90"/>
      <c r="I693" s="117"/>
      <c r="J693" s="85">
        <v>0</v>
      </c>
      <c r="K693" s="86">
        <f t="shared" si="31"/>
        <v>0</v>
      </c>
      <c r="L693" s="8"/>
      <c r="M693" s="8"/>
      <c r="N693" s="8"/>
      <c r="O693" s="8"/>
      <c r="P693" s="8"/>
      <c r="Q693" s="8"/>
      <c r="R693" s="8"/>
    </row>
    <row r="694" spans="1:18" ht="18" customHeight="1">
      <c r="A694" s="88" t="s">
        <v>3130</v>
      </c>
      <c r="B694" s="89" t="s">
        <v>3131</v>
      </c>
      <c r="C694" s="88" t="s">
        <v>1160</v>
      </c>
      <c r="D694" s="87" t="s">
        <v>1148</v>
      </c>
      <c r="E694" s="90">
        <v>159</v>
      </c>
      <c r="F694" s="90">
        <v>299</v>
      </c>
      <c r="G694" s="90"/>
      <c r="H694" s="90"/>
      <c r="I694" s="117"/>
      <c r="J694" s="85">
        <v>0</v>
      </c>
      <c r="K694" s="86">
        <f t="shared" si="31"/>
        <v>0</v>
      </c>
      <c r="L694" s="8"/>
      <c r="M694" s="8"/>
      <c r="N694" s="8"/>
      <c r="O694" s="8"/>
      <c r="P694" s="8"/>
      <c r="Q694" s="8"/>
      <c r="R694" s="8"/>
    </row>
    <row r="695" spans="1:18" ht="18" customHeight="1">
      <c r="A695" s="88" t="s">
        <v>3132</v>
      </c>
      <c r="B695" s="89" t="s">
        <v>3133</v>
      </c>
      <c r="C695" s="88" t="s">
        <v>3125</v>
      </c>
      <c r="D695" s="87" t="s">
        <v>1148</v>
      </c>
      <c r="E695" s="90">
        <v>157</v>
      </c>
      <c r="F695" s="90">
        <v>299</v>
      </c>
      <c r="G695" s="90"/>
      <c r="H695" s="90"/>
      <c r="I695" s="117"/>
      <c r="J695" s="85">
        <v>0</v>
      </c>
      <c r="K695" s="86">
        <f t="shared" si="31"/>
        <v>0</v>
      </c>
      <c r="L695" s="8"/>
      <c r="M695" s="8"/>
      <c r="N695" s="8"/>
      <c r="O695" s="8"/>
      <c r="P695" s="8"/>
      <c r="Q695" s="8"/>
      <c r="R695" s="8"/>
    </row>
    <row r="696" spans="1:18" ht="18" customHeight="1">
      <c r="A696" s="88" t="s">
        <v>1145</v>
      </c>
      <c r="B696" s="89" t="s">
        <v>1146</v>
      </c>
      <c r="C696" s="88" t="s">
        <v>1147</v>
      </c>
      <c r="D696" s="87" t="s">
        <v>1148</v>
      </c>
      <c r="E696" s="90">
        <v>169</v>
      </c>
      <c r="F696" s="90">
        <v>319</v>
      </c>
      <c r="G696" s="90"/>
      <c r="H696" s="90"/>
      <c r="I696" s="117"/>
      <c r="J696" s="85">
        <v>0</v>
      </c>
      <c r="K696" s="86">
        <f t="shared" si="31"/>
        <v>0</v>
      </c>
      <c r="L696" s="8"/>
      <c r="M696" s="8"/>
      <c r="N696" s="8"/>
      <c r="O696" s="8"/>
      <c r="P696" s="8"/>
      <c r="Q696" s="8"/>
      <c r="R696" s="8"/>
    </row>
    <row r="697" spans="1:18" ht="18" customHeight="1">
      <c r="A697" s="88" t="s">
        <v>7069</v>
      </c>
      <c r="B697" s="89" t="s">
        <v>7070</v>
      </c>
      <c r="C697" s="88" t="s">
        <v>7071</v>
      </c>
      <c r="D697" s="87" t="s">
        <v>1148</v>
      </c>
      <c r="E697" s="90">
        <v>159</v>
      </c>
      <c r="F697" s="90">
        <v>299</v>
      </c>
      <c r="G697" s="90"/>
      <c r="H697" s="90"/>
      <c r="I697" s="117"/>
      <c r="J697" s="85">
        <v>0</v>
      </c>
      <c r="K697" s="86">
        <f t="shared" si="31"/>
        <v>0</v>
      </c>
      <c r="L697" s="8"/>
      <c r="M697" s="8"/>
      <c r="N697" s="8"/>
      <c r="O697" s="8"/>
      <c r="P697" s="8"/>
      <c r="Q697" s="8"/>
      <c r="R697" s="8"/>
    </row>
    <row r="698" spans="1:18" ht="18" customHeight="1">
      <c r="A698" s="88" t="s">
        <v>1149</v>
      </c>
      <c r="B698" s="89" t="s">
        <v>1150</v>
      </c>
      <c r="C698" s="88" t="s">
        <v>1151</v>
      </c>
      <c r="D698" s="87" t="s">
        <v>1148</v>
      </c>
      <c r="E698" s="90">
        <v>169</v>
      </c>
      <c r="F698" s="90">
        <v>319</v>
      </c>
      <c r="G698" s="90"/>
      <c r="H698" s="90"/>
      <c r="I698" s="117"/>
      <c r="J698" s="85">
        <v>0</v>
      </c>
      <c r="K698" s="86">
        <f t="shared" si="31"/>
        <v>0</v>
      </c>
      <c r="L698" s="8"/>
      <c r="M698" s="8"/>
      <c r="N698" s="8"/>
      <c r="O698" s="8"/>
      <c r="P698" s="8"/>
      <c r="Q698" s="8"/>
      <c r="R698" s="8"/>
    </row>
    <row r="699" spans="1:18" ht="18" customHeight="1">
      <c r="A699" s="88" t="s">
        <v>6417</v>
      </c>
      <c r="B699" s="89" t="s">
        <v>6418</v>
      </c>
      <c r="C699" s="88"/>
      <c r="D699" s="87" t="s">
        <v>1148</v>
      </c>
      <c r="E699" s="90">
        <v>159</v>
      </c>
      <c r="F699" s="90">
        <v>299</v>
      </c>
      <c r="G699" s="90"/>
      <c r="H699" s="90"/>
      <c r="I699" s="117"/>
      <c r="J699" s="85">
        <v>0</v>
      </c>
      <c r="K699" s="86">
        <f t="shared" si="31"/>
        <v>0</v>
      </c>
      <c r="L699" s="8"/>
      <c r="M699" s="8"/>
      <c r="N699" s="8"/>
      <c r="O699" s="8"/>
      <c r="P699" s="8"/>
      <c r="Q699" s="8"/>
      <c r="R699" s="8"/>
    </row>
    <row r="700" spans="1:18" ht="18" customHeight="1">
      <c r="A700" s="88" t="s">
        <v>6419</v>
      </c>
      <c r="B700" s="89" t="s">
        <v>6420</v>
      </c>
      <c r="C700" s="88"/>
      <c r="D700" s="87" t="s">
        <v>1148</v>
      </c>
      <c r="E700" s="90">
        <v>169</v>
      </c>
      <c r="F700" s="90">
        <v>319</v>
      </c>
      <c r="G700" s="90"/>
      <c r="H700" s="90"/>
      <c r="I700" s="117"/>
      <c r="J700" s="85">
        <v>0</v>
      </c>
      <c r="K700" s="86">
        <f t="shared" si="31"/>
        <v>0</v>
      </c>
      <c r="L700" s="8"/>
      <c r="M700" s="8"/>
      <c r="N700" s="8"/>
      <c r="O700" s="8"/>
      <c r="P700" s="8"/>
      <c r="Q700" s="8"/>
      <c r="R700" s="8"/>
    </row>
    <row r="701" spans="1:18" ht="18" customHeight="1">
      <c r="A701" s="88" t="s">
        <v>1152</v>
      </c>
      <c r="B701" s="89" t="s">
        <v>1153</v>
      </c>
      <c r="C701" s="88" t="s">
        <v>1154</v>
      </c>
      <c r="D701" s="87" t="s">
        <v>1148</v>
      </c>
      <c r="E701" s="90">
        <v>159</v>
      </c>
      <c r="F701" s="90">
        <v>299</v>
      </c>
      <c r="G701" s="90"/>
      <c r="H701" s="90"/>
      <c r="I701" s="117"/>
      <c r="J701" s="85">
        <v>0</v>
      </c>
      <c r="K701" s="86">
        <f t="shared" si="31"/>
        <v>0</v>
      </c>
      <c r="L701" s="8"/>
      <c r="M701" s="8"/>
      <c r="N701" s="8"/>
      <c r="O701" s="8"/>
      <c r="P701" s="8"/>
      <c r="Q701" s="8"/>
      <c r="R701" s="8"/>
    </row>
    <row r="702" spans="1:18" ht="18" customHeight="1">
      <c r="A702" s="88" t="s">
        <v>1155</v>
      </c>
      <c r="B702" s="89" t="s">
        <v>1156</v>
      </c>
      <c r="C702" s="88" t="s">
        <v>1157</v>
      </c>
      <c r="D702" s="87" t="s">
        <v>1148</v>
      </c>
      <c r="E702" s="90">
        <v>169</v>
      </c>
      <c r="F702" s="90">
        <v>319</v>
      </c>
      <c r="G702" s="90"/>
      <c r="H702" s="90"/>
      <c r="I702" s="117"/>
      <c r="J702" s="85">
        <v>0</v>
      </c>
      <c r="K702" s="86">
        <f t="shared" si="31"/>
        <v>0</v>
      </c>
      <c r="L702" s="8"/>
      <c r="M702" s="8"/>
      <c r="N702" s="8"/>
      <c r="O702" s="8"/>
      <c r="P702" s="8"/>
      <c r="Q702" s="8"/>
      <c r="R702" s="8"/>
    </row>
    <row r="703" spans="1:18" ht="18" customHeight="1">
      <c r="A703" s="88" t="s">
        <v>3134</v>
      </c>
      <c r="B703" s="89" t="s">
        <v>3135</v>
      </c>
      <c r="C703" s="88" t="s">
        <v>3122</v>
      </c>
      <c r="D703" s="87" t="s">
        <v>1148</v>
      </c>
      <c r="E703" s="90">
        <v>159</v>
      </c>
      <c r="F703" s="90">
        <v>299</v>
      </c>
      <c r="G703" s="90"/>
      <c r="H703" s="90"/>
      <c r="I703" s="117"/>
      <c r="J703" s="85">
        <v>0</v>
      </c>
      <c r="K703" s="86">
        <f t="shared" si="31"/>
        <v>0</v>
      </c>
      <c r="L703" s="8"/>
      <c r="M703" s="8"/>
      <c r="N703" s="8"/>
      <c r="O703" s="8"/>
      <c r="P703" s="8"/>
      <c r="Q703" s="8"/>
      <c r="R703" s="8"/>
    </row>
    <row r="704" spans="1:18" ht="18" customHeight="1">
      <c r="A704" s="88" t="s">
        <v>3136</v>
      </c>
      <c r="B704" s="89" t="s">
        <v>3137</v>
      </c>
      <c r="C704" s="88" t="s">
        <v>3138</v>
      </c>
      <c r="D704" s="87" t="s">
        <v>1148</v>
      </c>
      <c r="E704" s="90">
        <v>159</v>
      </c>
      <c r="F704" s="90">
        <v>299</v>
      </c>
      <c r="G704" s="90"/>
      <c r="H704" s="90"/>
      <c r="I704" s="117"/>
      <c r="J704" s="85">
        <v>0</v>
      </c>
      <c r="K704" s="86">
        <f t="shared" si="31"/>
        <v>0</v>
      </c>
      <c r="L704" s="8"/>
      <c r="M704" s="8"/>
      <c r="N704" s="8"/>
      <c r="O704" s="8"/>
      <c r="P704" s="8"/>
      <c r="Q704" s="8"/>
      <c r="R704" s="8"/>
    </row>
    <row r="705" spans="1:18" ht="18" customHeight="1">
      <c r="A705" s="88" t="s">
        <v>6421</v>
      </c>
      <c r="B705" s="89" t="s">
        <v>6422</v>
      </c>
      <c r="C705" s="88"/>
      <c r="D705" s="87" t="s">
        <v>1148</v>
      </c>
      <c r="E705" s="90">
        <v>159</v>
      </c>
      <c r="F705" s="90">
        <v>299</v>
      </c>
      <c r="G705" s="90"/>
      <c r="H705" s="90"/>
      <c r="I705" s="117"/>
      <c r="J705" s="85">
        <v>0</v>
      </c>
      <c r="K705" s="86">
        <f t="shared" si="31"/>
        <v>0</v>
      </c>
      <c r="L705" s="8"/>
      <c r="M705" s="8"/>
      <c r="N705" s="8"/>
      <c r="O705" s="8"/>
      <c r="P705" s="8"/>
      <c r="Q705" s="8"/>
      <c r="R705" s="8"/>
    </row>
    <row r="706" spans="1:18" ht="18" customHeight="1">
      <c r="A706" s="88" t="s">
        <v>6423</v>
      </c>
      <c r="B706" s="89" t="s">
        <v>6424</v>
      </c>
      <c r="C706" s="88"/>
      <c r="D706" s="87" t="s">
        <v>1148</v>
      </c>
      <c r="E706" s="90">
        <v>169</v>
      </c>
      <c r="F706" s="90">
        <v>319</v>
      </c>
      <c r="G706" s="90"/>
      <c r="H706" s="90"/>
      <c r="I706" s="117"/>
      <c r="J706" s="85">
        <v>0</v>
      </c>
      <c r="K706" s="86">
        <f t="shared" si="31"/>
        <v>0</v>
      </c>
      <c r="L706" s="8"/>
      <c r="M706" s="8"/>
      <c r="N706" s="8"/>
      <c r="O706" s="8"/>
      <c r="P706" s="8"/>
      <c r="Q706" s="8"/>
      <c r="R706" s="8"/>
    </row>
    <row r="707" spans="1:18" ht="18" customHeight="1">
      <c r="A707" s="88" t="s">
        <v>1158</v>
      </c>
      <c r="B707" s="89" t="s">
        <v>1159</v>
      </c>
      <c r="C707" s="88" t="s">
        <v>1160</v>
      </c>
      <c r="D707" s="87" t="s">
        <v>1148</v>
      </c>
      <c r="E707" s="90">
        <v>169</v>
      </c>
      <c r="F707" s="90">
        <v>319</v>
      </c>
      <c r="G707" s="90"/>
      <c r="H707" s="90"/>
      <c r="I707" s="117"/>
      <c r="J707" s="85">
        <v>0</v>
      </c>
      <c r="K707" s="86">
        <f t="shared" si="31"/>
        <v>0</v>
      </c>
      <c r="L707" s="8"/>
      <c r="M707" s="8"/>
      <c r="N707" s="8"/>
      <c r="O707" s="8"/>
      <c r="P707" s="8"/>
      <c r="Q707" s="8"/>
      <c r="R707" s="8"/>
    </row>
    <row r="708" spans="1:18" ht="18" customHeight="1">
      <c r="A708" s="88" t="s">
        <v>3139</v>
      </c>
      <c r="B708" s="89" t="s">
        <v>3140</v>
      </c>
      <c r="C708" s="88" t="s">
        <v>3141</v>
      </c>
      <c r="D708" s="87" t="s">
        <v>1148</v>
      </c>
      <c r="E708" s="90">
        <v>169</v>
      </c>
      <c r="F708" s="90">
        <v>319</v>
      </c>
      <c r="G708" s="90"/>
      <c r="H708" s="90"/>
      <c r="I708" s="117"/>
      <c r="J708" s="85">
        <v>0</v>
      </c>
      <c r="K708" s="86">
        <f t="shared" si="31"/>
        <v>0</v>
      </c>
      <c r="L708" s="8"/>
      <c r="M708" s="8"/>
      <c r="N708" s="8"/>
      <c r="O708" s="8"/>
      <c r="P708" s="8"/>
      <c r="Q708" s="8"/>
      <c r="R708" s="8"/>
    </row>
    <row r="709" spans="1:18" ht="18" customHeight="1">
      <c r="A709" s="88" t="s">
        <v>6425</v>
      </c>
      <c r="B709" s="89" t="s">
        <v>6426</v>
      </c>
      <c r="C709" s="88"/>
      <c r="D709" s="87" t="s">
        <v>1148</v>
      </c>
      <c r="E709" s="90">
        <v>159</v>
      </c>
      <c r="F709" s="90">
        <v>299</v>
      </c>
      <c r="G709" s="90"/>
      <c r="H709" s="90"/>
      <c r="I709" s="117"/>
      <c r="J709" s="85">
        <v>0</v>
      </c>
      <c r="K709" s="86">
        <f t="shared" si="31"/>
        <v>0</v>
      </c>
      <c r="L709" s="8"/>
      <c r="M709" s="8"/>
      <c r="N709" s="8"/>
      <c r="O709" s="8"/>
      <c r="P709" s="8"/>
      <c r="Q709" s="8"/>
      <c r="R709" s="8"/>
    </row>
    <row r="710" spans="1:18" ht="18" customHeight="1">
      <c r="A710" s="88" t="s">
        <v>3142</v>
      </c>
      <c r="B710" s="89" t="s">
        <v>3143</v>
      </c>
      <c r="C710" s="88" t="s">
        <v>3144</v>
      </c>
      <c r="D710" s="87" t="s">
        <v>1148</v>
      </c>
      <c r="E710" s="90">
        <v>167</v>
      </c>
      <c r="F710" s="90">
        <v>299</v>
      </c>
      <c r="G710" s="90"/>
      <c r="H710" s="90"/>
      <c r="I710" s="117"/>
      <c r="J710" s="85">
        <v>0</v>
      </c>
      <c r="K710" s="86">
        <f t="shared" si="31"/>
        <v>0</v>
      </c>
      <c r="L710" s="8"/>
      <c r="M710" s="8"/>
      <c r="N710" s="8"/>
      <c r="O710" s="8"/>
      <c r="P710" s="8"/>
      <c r="Q710" s="8"/>
      <c r="R710" s="8"/>
    </row>
    <row r="711" spans="1:18" ht="18" customHeight="1">
      <c r="A711" s="88" t="s">
        <v>3145</v>
      </c>
      <c r="B711" s="89" t="s">
        <v>3146</v>
      </c>
      <c r="C711" s="88" t="s">
        <v>3147</v>
      </c>
      <c r="D711" s="87" t="s">
        <v>1148</v>
      </c>
      <c r="E711" s="90">
        <v>169</v>
      </c>
      <c r="F711" s="90">
        <v>319</v>
      </c>
      <c r="G711" s="90"/>
      <c r="H711" s="90"/>
      <c r="I711" s="117"/>
      <c r="J711" s="85">
        <v>0</v>
      </c>
      <c r="K711" s="86">
        <f t="shared" si="31"/>
        <v>0</v>
      </c>
      <c r="L711" s="8"/>
      <c r="M711" s="8"/>
      <c r="N711" s="8"/>
      <c r="O711" s="8"/>
      <c r="P711" s="8"/>
      <c r="Q711" s="8"/>
      <c r="R711" s="8"/>
    </row>
    <row r="712" spans="1:18" ht="18" customHeight="1">
      <c r="A712" s="88" t="s">
        <v>3148</v>
      </c>
      <c r="B712" s="89" t="s">
        <v>3149</v>
      </c>
      <c r="C712" s="88" t="s">
        <v>3150</v>
      </c>
      <c r="D712" s="87" t="s">
        <v>1148</v>
      </c>
      <c r="E712" s="90">
        <v>159</v>
      </c>
      <c r="F712" s="90">
        <v>299</v>
      </c>
      <c r="G712" s="90"/>
      <c r="H712" s="90"/>
      <c r="I712" s="117"/>
      <c r="J712" s="85">
        <v>0</v>
      </c>
      <c r="K712" s="86">
        <f t="shared" si="31"/>
        <v>0</v>
      </c>
      <c r="L712" s="8"/>
      <c r="M712" s="8"/>
      <c r="N712" s="8"/>
      <c r="O712" s="8"/>
      <c r="P712" s="8"/>
      <c r="Q712" s="8"/>
      <c r="R712" s="8"/>
    </row>
    <row r="713" spans="1:18" ht="18" customHeight="1">
      <c r="A713" s="88" t="s">
        <v>3151</v>
      </c>
      <c r="B713" s="89" t="s">
        <v>3152</v>
      </c>
      <c r="C713" s="88" t="s">
        <v>1160</v>
      </c>
      <c r="D713" s="87" t="s">
        <v>1148</v>
      </c>
      <c r="E713" s="90">
        <v>159</v>
      </c>
      <c r="F713" s="90">
        <v>299</v>
      </c>
      <c r="G713" s="90"/>
      <c r="H713" s="90"/>
      <c r="I713" s="117"/>
      <c r="J713" s="85">
        <v>0</v>
      </c>
      <c r="K713" s="86">
        <f t="shared" si="31"/>
        <v>0</v>
      </c>
      <c r="L713" s="8"/>
      <c r="M713" s="8"/>
      <c r="N713" s="8"/>
      <c r="O713" s="8"/>
      <c r="P713" s="8"/>
      <c r="Q713" s="8"/>
      <c r="R713" s="8"/>
    </row>
    <row r="714" spans="1:18" ht="18" customHeight="1">
      <c r="A714" s="88" t="s">
        <v>3153</v>
      </c>
      <c r="B714" s="89" t="s">
        <v>3154</v>
      </c>
      <c r="C714" s="88" t="s">
        <v>3155</v>
      </c>
      <c r="D714" s="87" t="s">
        <v>1148</v>
      </c>
      <c r="E714" s="90">
        <v>159</v>
      </c>
      <c r="F714" s="90">
        <v>299</v>
      </c>
      <c r="G714" s="90"/>
      <c r="H714" s="90"/>
      <c r="I714" s="84"/>
      <c r="J714" s="85">
        <v>0</v>
      </c>
      <c r="K714" s="86">
        <f t="shared" si="31"/>
        <v>0</v>
      </c>
      <c r="L714" s="8"/>
      <c r="M714" s="8"/>
      <c r="N714" s="8"/>
      <c r="O714" s="8"/>
      <c r="P714" s="8"/>
      <c r="Q714" s="8"/>
      <c r="R714" s="8"/>
    </row>
    <row r="715" spans="1:18" ht="18" customHeight="1">
      <c r="A715" s="88" t="s">
        <v>3156</v>
      </c>
      <c r="B715" s="89" t="s">
        <v>3157</v>
      </c>
      <c r="C715" s="88" t="s">
        <v>3158</v>
      </c>
      <c r="D715" s="87" t="s">
        <v>1148</v>
      </c>
      <c r="E715" s="90">
        <v>169</v>
      </c>
      <c r="F715" s="90">
        <v>319</v>
      </c>
      <c r="G715" s="90"/>
      <c r="H715" s="90"/>
      <c r="I715" s="117"/>
      <c r="J715" s="85">
        <v>0</v>
      </c>
      <c r="K715" s="86">
        <f t="shared" si="31"/>
        <v>0</v>
      </c>
      <c r="L715" s="8"/>
      <c r="M715" s="8"/>
      <c r="N715" s="8"/>
      <c r="O715" s="8"/>
      <c r="P715" s="8"/>
      <c r="Q715" s="8"/>
      <c r="R715" s="8"/>
    </row>
    <row r="716" spans="1:18" ht="18" customHeight="1">
      <c r="A716" s="88" t="s">
        <v>1161</v>
      </c>
      <c r="B716" s="89" t="s">
        <v>1162</v>
      </c>
      <c r="C716" s="88" t="s">
        <v>1160</v>
      </c>
      <c r="D716" s="87" t="s">
        <v>1148</v>
      </c>
      <c r="E716" s="90">
        <v>157</v>
      </c>
      <c r="F716" s="90">
        <v>299</v>
      </c>
      <c r="G716" s="90"/>
      <c r="H716" s="90"/>
      <c r="I716" s="84"/>
      <c r="J716" s="85">
        <v>0</v>
      </c>
      <c r="K716" s="86">
        <f t="shared" si="31"/>
        <v>0</v>
      </c>
      <c r="L716" s="8"/>
      <c r="M716" s="8"/>
      <c r="N716" s="8"/>
      <c r="O716" s="8"/>
      <c r="P716" s="8"/>
      <c r="Q716" s="8"/>
      <c r="R716" s="8"/>
    </row>
    <row r="717" spans="1:18" ht="18" customHeight="1">
      <c r="A717" s="88" t="s">
        <v>3159</v>
      </c>
      <c r="B717" s="89" t="s">
        <v>3160</v>
      </c>
      <c r="C717" s="88" t="s">
        <v>1160</v>
      </c>
      <c r="D717" s="87" t="s">
        <v>1148</v>
      </c>
      <c r="E717" s="90">
        <v>157</v>
      </c>
      <c r="F717" s="90">
        <v>299</v>
      </c>
      <c r="G717" s="90"/>
      <c r="H717" s="90"/>
      <c r="I717" s="117"/>
      <c r="J717" s="85">
        <v>0</v>
      </c>
      <c r="K717" s="86">
        <f t="shared" si="31"/>
        <v>0</v>
      </c>
      <c r="L717" s="8"/>
      <c r="M717" s="8"/>
      <c r="N717" s="8"/>
      <c r="O717" s="8"/>
      <c r="P717" s="8"/>
      <c r="Q717" s="8"/>
      <c r="R717" s="8"/>
    </row>
    <row r="718" spans="1:18" ht="18" customHeight="1">
      <c r="A718" s="88" t="s">
        <v>3161</v>
      </c>
      <c r="B718" s="89" t="s">
        <v>3162</v>
      </c>
      <c r="C718" s="88" t="s">
        <v>3163</v>
      </c>
      <c r="D718" s="87" t="s">
        <v>1148</v>
      </c>
      <c r="E718" s="90">
        <v>169</v>
      </c>
      <c r="F718" s="90">
        <v>319</v>
      </c>
      <c r="G718" s="90"/>
      <c r="H718" s="90"/>
      <c r="I718" s="117"/>
      <c r="J718" s="85">
        <v>0</v>
      </c>
      <c r="K718" s="86">
        <f t="shared" si="31"/>
        <v>0</v>
      </c>
      <c r="L718" s="8"/>
      <c r="M718" s="8"/>
      <c r="N718" s="8"/>
      <c r="O718" s="8"/>
      <c r="P718" s="8"/>
      <c r="Q718" s="8"/>
      <c r="R718" s="8"/>
    </row>
    <row r="719" spans="1:18" ht="18" customHeight="1">
      <c r="A719" s="93" t="s">
        <v>3164</v>
      </c>
      <c r="B719" s="94" t="s">
        <v>3165</v>
      </c>
      <c r="C719" s="93" t="s">
        <v>3166</v>
      </c>
      <c r="D719" s="92" t="s">
        <v>1148</v>
      </c>
      <c r="E719" s="95">
        <v>169</v>
      </c>
      <c r="F719" s="95">
        <v>319</v>
      </c>
      <c r="G719" s="95"/>
      <c r="H719" s="95"/>
      <c r="I719" s="118"/>
      <c r="J719" s="85">
        <v>0</v>
      </c>
      <c r="K719" s="86">
        <f t="shared" si="31"/>
        <v>0</v>
      </c>
      <c r="L719" s="8"/>
      <c r="M719" s="8"/>
      <c r="N719" s="8"/>
      <c r="O719" s="8"/>
      <c r="P719" s="8"/>
      <c r="Q719" s="8"/>
      <c r="R719" s="8"/>
    </row>
    <row r="720" spans="1:18" ht="18" customHeight="1">
      <c r="A720" s="88" t="s">
        <v>3167</v>
      </c>
      <c r="B720" s="89" t="s">
        <v>3168</v>
      </c>
      <c r="C720" s="88" t="s">
        <v>3169</v>
      </c>
      <c r="D720" s="87" t="s">
        <v>1148</v>
      </c>
      <c r="E720" s="90">
        <v>159</v>
      </c>
      <c r="F720" s="90">
        <v>299</v>
      </c>
      <c r="G720" s="90"/>
      <c r="H720" s="90"/>
      <c r="I720" s="117"/>
      <c r="J720" s="85">
        <v>0</v>
      </c>
      <c r="K720" s="86">
        <f t="shared" si="31"/>
        <v>0</v>
      </c>
      <c r="L720" s="8"/>
      <c r="M720" s="8"/>
      <c r="N720" s="8"/>
      <c r="O720" s="8"/>
      <c r="P720" s="8"/>
      <c r="Q720" s="8"/>
      <c r="R720" s="8"/>
    </row>
    <row r="721" spans="1:18" ht="18" customHeight="1">
      <c r="A721" s="88" t="s">
        <v>6427</v>
      </c>
      <c r="B721" s="89" t="s">
        <v>6428</v>
      </c>
      <c r="C721" s="88"/>
      <c r="D721" s="87" t="s">
        <v>1148</v>
      </c>
      <c r="E721" s="90">
        <v>169</v>
      </c>
      <c r="F721" s="90">
        <v>319</v>
      </c>
      <c r="G721" s="90"/>
      <c r="H721" s="90"/>
      <c r="I721" s="117"/>
      <c r="J721" s="85">
        <v>0</v>
      </c>
      <c r="K721" s="86">
        <f t="shared" ref="K721:K752" si="32">J721*E721</f>
        <v>0</v>
      </c>
      <c r="L721" s="8"/>
      <c r="M721" s="8"/>
      <c r="N721" s="8"/>
      <c r="O721" s="8"/>
      <c r="P721" s="8"/>
      <c r="Q721" s="8"/>
      <c r="R721" s="8"/>
    </row>
    <row r="722" spans="1:18" ht="18" customHeight="1">
      <c r="A722" s="88" t="s">
        <v>3170</v>
      </c>
      <c r="B722" s="89" t="s">
        <v>3171</v>
      </c>
      <c r="C722" s="88" t="s">
        <v>3169</v>
      </c>
      <c r="D722" s="87" t="s">
        <v>1148</v>
      </c>
      <c r="E722" s="90">
        <v>169</v>
      </c>
      <c r="F722" s="90">
        <v>319</v>
      </c>
      <c r="G722" s="90"/>
      <c r="H722" s="90"/>
      <c r="I722" s="117"/>
      <c r="J722" s="85">
        <v>0</v>
      </c>
      <c r="K722" s="86">
        <f t="shared" si="32"/>
        <v>0</v>
      </c>
      <c r="L722" s="8"/>
      <c r="M722" s="8"/>
      <c r="N722" s="8"/>
      <c r="O722" s="8"/>
      <c r="P722" s="8"/>
      <c r="Q722" s="8"/>
      <c r="R722" s="8"/>
    </row>
    <row r="723" spans="1:18" ht="18" customHeight="1">
      <c r="A723" s="88" t="s">
        <v>3172</v>
      </c>
      <c r="B723" s="89" t="s">
        <v>3173</v>
      </c>
      <c r="C723" s="88" t="s">
        <v>1160</v>
      </c>
      <c r="D723" s="87" t="s">
        <v>1148</v>
      </c>
      <c r="E723" s="90">
        <v>169</v>
      </c>
      <c r="F723" s="90">
        <v>319</v>
      </c>
      <c r="G723" s="90"/>
      <c r="H723" s="90"/>
      <c r="I723" s="117"/>
      <c r="J723" s="85">
        <v>0</v>
      </c>
      <c r="K723" s="86">
        <f t="shared" si="32"/>
        <v>0</v>
      </c>
      <c r="L723" s="8"/>
      <c r="M723" s="8"/>
      <c r="N723" s="8"/>
      <c r="O723" s="8"/>
      <c r="P723" s="8"/>
      <c r="Q723" s="8"/>
      <c r="R723" s="8"/>
    </row>
    <row r="724" spans="1:18" ht="18" customHeight="1">
      <c r="A724" s="88" t="s">
        <v>1163</v>
      </c>
      <c r="B724" s="89" t="s">
        <v>1164</v>
      </c>
      <c r="C724" s="88" t="s">
        <v>1165</v>
      </c>
      <c r="D724" s="87" t="s">
        <v>1148</v>
      </c>
      <c r="E724" s="90">
        <v>178</v>
      </c>
      <c r="F724" s="90">
        <v>314</v>
      </c>
      <c r="G724" s="90"/>
      <c r="H724" s="90"/>
      <c r="I724" s="117"/>
      <c r="J724" s="85">
        <v>0</v>
      </c>
      <c r="K724" s="86">
        <f t="shared" si="32"/>
        <v>0</v>
      </c>
      <c r="L724" s="8"/>
      <c r="M724" s="8"/>
      <c r="N724" s="8"/>
      <c r="O724" s="8"/>
      <c r="P724" s="8"/>
      <c r="Q724" s="8"/>
      <c r="R724" s="8"/>
    </row>
    <row r="725" spans="1:18" ht="18" customHeight="1">
      <c r="A725" s="88" t="s">
        <v>3174</v>
      </c>
      <c r="B725" s="89" t="s">
        <v>3175</v>
      </c>
      <c r="C725" s="88" t="s">
        <v>3176</v>
      </c>
      <c r="D725" s="87" t="s">
        <v>1148</v>
      </c>
      <c r="E725" s="90">
        <v>159</v>
      </c>
      <c r="F725" s="90">
        <v>299</v>
      </c>
      <c r="G725" s="90"/>
      <c r="H725" s="90"/>
      <c r="I725" s="117"/>
      <c r="J725" s="85">
        <v>0</v>
      </c>
      <c r="K725" s="86">
        <f t="shared" si="32"/>
        <v>0</v>
      </c>
      <c r="L725" s="8"/>
      <c r="M725" s="8"/>
      <c r="N725" s="8"/>
      <c r="O725" s="8"/>
      <c r="P725" s="8"/>
      <c r="Q725" s="8"/>
      <c r="R725" s="8"/>
    </row>
    <row r="726" spans="1:18" ht="18" customHeight="1">
      <c r="A726" s="88" t="s">
        <v>1166</v>
      </c>
      <c r="B726" s="89" t="s">
        <v>1167</v>
      </c>
      <c r="C726" s="88" t="s">
        <v>1168</v>
      </c>
      <c r="D726" s="87" t="s">
        <v>1148</v>
      </c>
      <c r="E726" s="90">
        <v>178</v>
      </c>
      <c r="F726" s="90">
        <v>314</v>
      </c>
      <c r="G726" s="90"/>
      <c r="H726" s="90"/>
      <c r="I726" s="117"/>
      <c r="J726" s="85">
        <v>0</v>
      </c>
      <c r="K726" s="86">
        <f t="shared" si="32"/>
        <v>0</v>
      </c>
      <c r="L726" s="8"/>
      <c r="M726" s="8"/>
      <c r="N726" s="8"/>
      <c r="O726" s="8"/>
      <c r="P726" s="8"/>
      <c r="Q726" s="8"/>
      <c r="R726" s="8"/>
    </row>
    <row r="727" spans="1:18" ht="18" customHeight="1">
      <c r="A727" s="88" t="s">
        <v>3177</v>
      </c>
      <c r="B727" s="89" t="s">
        <v>3178</v>
      </c>
      <c r="C727" s="88" t="s">
        <v>3125</v>
      </c>
      <c r="D727" s="87" t="s">
        <v>1148</v>
      </c>
      <c r="E727" s="90">
        <v>159</v>
      </c>
      <c r="F727" s="90">
        <v>299</v>
      </c>
      <c r="G727" s="90"/>
      <c r="H727" s="90"/>
      <c r="I727" s="117"/>
      <c r="J727" s="85">
        <v>0</v>
      </c>
      <c r="K727" s="86">
        <f t="shared" si="32"/>
        <v>0</v>
      </c>
      <c r="L727" s="8"/>
      <c r="M727" s="8"/>
      <c r="N727" s="8"/>
      <c r="O727" s="8"/>
      <c r="P727" s="8"/>
      <c r="Q727" s="8"/>
      <c r="R727" s="8"/>
    </row>
    <row r="728" spans="1:18" ht="18" customHeight="1">
      <c r="A728" s="88" t="s">
        <v>1169</v>
      </c>
      <c r="B728" s="89" t="s">
        <v>1170</v>
      </c>
      <c r="C728" s="88" t="s">
        <v>1171</v>
      </c>
      <c r="D728" s="87" t="s">
        <v>1148</v>
      </c>
      <c r="E728" s="90">
        <v>159</v>
      </c>
      <c r="F728" s="90">
        <v>299</v>
      </c>
      <c r="G728" s="90"/>
      <c r="H728" s="90"/>
      <c r="I728" s="117"/>
      <c r="J728" s="85">
        <v>0</v>
      </c>
      <c r="K728" s="86">
        <f t="shared" si="32"/>
        <v>0</v>
      </c>
      <c r="L728" s="8"/>
      <c r="M728" s="8"/>
      <c r="N728" s="8"/>
      <c r="O728" s="8"/>
      <c r="P728" s="8"/>
      <c r="Q728" s="8"/>
      <c r="R728" s="8"/>
    </row>
    <row r="729" spans="1:18" ht="18" customHeight="1">
      <c r="A729" s="88" t="s">
        <v>1172</v>
      </c>
      <c r="B729" s="89" t="s">
        <v>1173</v>
      </c>
      <c r="C729" s="88" t="s">
        <v>1174</v>
      </c>
      <c r="D729" s="87" t="s">
        <v>1148</v>
      </c>
      <c r="E729" s="90">
        <v>169</v>
      </c>
      <c r="F729" s="90">
        <v>319</v>
      </c>
      <c r="G729" s="90"/>
      <c r="H729" s="90"/>
      <c r="I729" s="84"/>
      <c r="J729" s="85">
        <v>0</v>
      </c>
      <c r="K729" s="86">
        <f t="shared" si="32"/>
        <v>0</v>
      </c>
      <c r="L729" s="8"/>
      <c r="M729" s="8"/>
      <c r="N729" s="8"/>
      <c r="O729" s="8"/>
      <c r="P729" s="8"/>
      <c r="Q729" s="8"/>
      <c r="R729" s="8"/>
    </row>
    <row r="730" spans="1:18" ht="18" customHeight="1">
      <c r="A730" s="88" t="s">
        <v>6429</v>
      </c>
      <c r="B730" s="89" t="s">
        <v>6430</v>
      </c>
      <c r="C730" s="88"/>
      <c r="D730" s="87" t="s">
        <v>1148</v>
      </c>
      <c r="E730" s="90">
        <v>159</v>
      </c>
      <c r="F730" s="90">
        <v>299</v>
      </c>
      <c r="G730" s="90"/>
      <c r="H730" s="90"/>
      <c r="I730" s="84"/>
      <c r="J730" s="85">
        <v>0</v>
      </c>
      <c r="K730" s="86">
        <f t="shared" si="32"/>
        <v>0</v>
      </c>
      <c r="L730" s="8"/>
      <c r="M730" s="8"/>
      <c r="N730" s="8"/>
      <c r="O730" s="8"/>
      <c r="P730" s="8"/>
      <c r="Q730" s="8"/>
      <c r="R730" s="8"/>
    </row>
    <row r="731" spans="1:18" ht="18" customHeight="1">
      <c r="A731" s="88" t="s">
        <v>3179</v>
      </c>
      <c r="B731" s="89" t="s">
        <v>3180</v>
      </c>
      <c r="C731" s="88" t="s">
        <v>3181</v>
      </c>
      <c r="D731" s="87" t="s">
        <v>1148</v>
      </c>
      <c r="E731" s="90">
        <v>159</v>
      </c>
      <c r="F731" s="90">
        <v>299</v>
      </c>
      <c r="G731" s="90"/>
      <c r="H731" s="90"/>
      <c r="I731" s="84"/>
      <c r="J731" s="85">
        <v>0</v>
      </c>
      <c r="K731" s="86">
        <f t="shared" si="32"/>
        <v>0</v>
      </c>
      <c r="L731" s="8"/>
      <c r="M731" s="8"/>
      <c r="N731" s="8"/>
      <c r="O731" s="8"/>
      <c r="P731" s="8"/>
      <c r="Q731" s="8"/>
      <c r="R731" s="8"/>
    </row>
    <row r="732" spans="1:18" ht="18" customHeight="1">
      <c r="A732" s="88" t="s">
        <v>3182</v>
      </c>
      <c r="B732" s="89" t="s">
        <v>3183</v>
      </c>
      <c r="C732" s="88" t="s">
        <v>3184</v>
      </c>
      <c r="D732" s="87" t="s">
        <v>1148</v>
      </c>
      <c r="E732" s="90">
        <v>169</v>
      </c>
      <c r="F732" s="90">
        <v>319</v>
      </c>
      <c r="G732" s="90"/>
      <c r="H732" s="90"/>
      <c r="I732" s="84"/>
      <c r="J732" s="85">
        <v>0</v>
      </c>
      <c r="K732" s="86">
        <f t="shared" si="32"/>
        <v>0</v>
      </c>
      <c r="L732" s="8"/>
      <c r="M732" s="8"/>
      <c r="N732" s="8"/>
      <c r="O732" s="8"/>
      <c r="P732" s="8"/>
      <c r="Q732" s="8"/>
      <c r="R732" s="8"/>
    </row>
    <row r="733" spans="1:18" ht="18" customHeight="1">
      <c r="A733" s="88" t="s">
        <v>3185</v>
      </c>
      <c r="B733" s="89" t="s">
        <v>3186</v>
      </c>
      <c r="C733" s="88" t="s">
        <v>3187</v>
      </c>
      <c r="D733" s="87" t="s">
        <v>1148</v>
      </c>
      <c r="E733" s="90">
        <v>159</v>
      </c>
      <c r="F733" s="90">
        <v>299</v>
      </c>
      <c r="G733" s="90"/>
      <c r="H733" s="90"/>
      <c r="I733" s="117"/>
      <c r="J733" s="85">
        <v>0</v>
      </c>
      <c r="K733" s="86">
        <f t="shared" si="32"/>
        <v>0</v>
      </c>
      <c r="L733" s="8"/>
      <c r="M733" s="8"/>
      <c r="N733" s="8"/>
      <c r="O733" s="8"/>
      <c r="P733" s="8"/>
      <c r="Q733" s="8"/>
      <c r="R733" s="8"/>
    </row>
    <row r="734" spans="1:18" ht="18" customHeight="1">
      <c r="A734" s="88" t="s">
        <v>3188</v>
      </c>
      <c r="B734" s="89" t="s">
        <v>3189</v>
      </c>
      <c r="C734" s="88" t="s">
        <v>3187</v>
      </c>
      <c r="D734" s="87" t="s">
        <v>1148</v>
      </c>
      <c r="E734" s="90">
        <v>169</v>
      </c>
      <c r="F734" s="90">
        <v>319</v>
      </c>
      <c r="G734" s="90"/>
      <c r="H734" s="90"/>
      <c r="I734" s="117"/>
      <c r="J734" s="85">
        <v>0</v>
      </c>
      <c r="K734" s="86">
        <f t="shared" si="32"/>
        <v>0</v>
      </c>
      <c r="L734" s="8"/>
      <c r="M734" s="8"/>
      <c r="N734" s="8"/>
      <c r="O734" s="8"/>
      <c r="P734" s="8"/>
      <c r="Q734" s="8"/>
      <c r="R734" s="8"/>
    </row>
    <row r="735" spans="1:18" ht="18" customHeight="1">
      <c r="A735" s="88" t="s">
        <v>6431</v>
      </c>
      <c r="B735" s="89" t="s">
        <v>6432</v>
      </c>
      <c r="C735" s="88"/>
      <c r="D735" s="87" t="s">
        <v>1148</v>
      </c>
      <c r="E735" s="90">
        <v>159</v>
      </c>
      <c r="F735" s="90">
        <v>299</v>
      </c>
      <c r="G735" s="90"/>
      <c r="H735" s="90"/>
      <c r="I735" s="117"/>
      <c r="J735" s="85">
        <v>0</v>
      </c>
      <c r="K735" s="86">
        <f t="shared" si="32"/>
        <v>0</v>
      </c>
      <c r="L735" s="8"/>
      <c r="M735" s="8"/>
      <c r="N735" s="8"/>
      <c r="O735" s="8"/>
      <c r="P735" s="8"/>
      <c r="Q735" s="8"/>
      <c r="R735" s="8"/>
    </row>
    <row r="736" spans="1:18" ht="18" customHeight="1">
      <c r="A736" s="88" t="s">
        <v>1175</v>
      </c>
      <c r="B736" s="89" t="s">
        <v>1176</v>
      </c>
      <c r="C736" s="88" t="s">
        <v>1177</v>
      </c>
      <c r="D736" s="87" t="s">
        <v>1148</v>
      </c>
      <c r="E736" s="90">
        <v>159</v>
      </c>
      <c r="F736" s="90">
        <v>299</v>
      </c>
      <c r="G736" s="90"/>
      <c r="H736" s="90"/>
      <c r="I736" s="117"/>
      <c r="J736" s="85">
        <v>0</v>
      </c>
      <c r="K736" s="86">
        <f t="shared" si="32"/>
        <v>0</v>
      </c>
      <c r="L736" s="8"/>
      <c r="M736" s="8"/>
      <c r="N736" s="8"/>
      <c r="O736" s="8"/>
      <c r="P736" s="8"/>
      <c r="Q736" s="8"/>
      <c r="R736" s="8"/>
    </row>
    <row r="737" spans="1:18" ht="18" customHeight="1">
      <c r="A737" s="88" t="s">
        <v>3190</v>
      </c>
      <c r="B737" s="89" t="s">
        <v>3191</v>
      </c>
      <c r="C737" s="88" t="s">
        <v>3187</v>
      </c>
      <c r="D737" s="87" t="s">
        <v>1148</v>
      </c>
      <c r="E737" s="90">
        <v>159</v>
      </c>
      <c r="F737" s="90">
        <v>299</v>
      </c>
      <c r="G737" s="90"/>
      <c r="H737" s="90"/>
      <c r="I737" s="117"/>
      <c r="J737" s="85">
        <v>0</v>
      </c>
      <c r="K737" s="86">
        <f t="shared" si="32"/>
        <v>0</v>
      </c>
      <c r="L737" s="8"/>
      <c r="M737" s="8"/>
      <c r="N737" s="8"/>
      <c r="O737" s="8"/>
      <c r="P737" s="8"/>
      <c r="Q737" s="8"/>
      <c r="R737" s="8"/>
    </row>
    <row r="738" spans="1:18" ht="18" customHeight="1">
      <c r="A738" s="88" t="s">
        <v>3192</v>
      </c>
      <c r="B738" s="89" t="s">
        <v>3193</v>
      </c>
      <c r="C738" s="88" t="s">
        <v>3184</v>
      </c>
      <c r="D738" s="87" t="s">
        <v>1148</v>
      </c>
      <c r="E738" s="90">
        <v>169</v>
      </c>
      <c r="F738" s="90">
        <v>319</v>
      </c>
      <c r="G738" s="90"/>
      <c r="H738" s="90"/>
      <c r="I738" s="117"/>
      <c r="J738" s="85">
        <v>0</v>
      </c>
      <c r="K738" s="86">
        <f t="shared" si="32"/>
        <v>0</v>
      </c>
      <c r="L738" s="8"/>
      <c r="M738" s="8"/>
      <c r="N738" s="8"/>
      <c r="O738" s="8"/>
      <c r="P738" s="8"/>
      <c r="Q738" s="8"/>
      <c r="R738" s="8"/>
    </row>
    <row r="739" spans="1:18" ht="18" customHeight="1">
      <c r="A739" s="88" t="s">
        <v>3194</v>
      </c>
      <c r="B739" s="89" t="s">
        <v>3195</v>
      </c>
      <c r="C739" s="88" t="s">
        <v>1183</v>
      </c>
      <c r="D739" s="87" t="s">
        <v>1148</v>
      </c>
      <c r="E739" s="90">
        <v>159</v>
      </c>
      <c r="F739" s="90">
        <v>299</v>
      </c>
      <c r="G739" s="90"/>
      <c r="H739" s="90"/>
      <c r="I739" s="117"/>
      <c r="J739" s="85">
        <v>0</v>
      </c>
      <c r="K739" s="86">
        <f t="shared" si="32"/>
        <v>0</v>
      </c>
      <c r="L739" s="8"/>
      <c r="M739" s="8"/>
      <c r="N739" s="8"/>
      <c r="O739" s="8"/>
      <c r="P739" s="8"/>
      <c r="Q739" s="8"/>
      <c r="R739" s="8"/>
    </row>
    <row r="740" spans="1:18" ht="18" customHeight="1">
      <c r="A740" s="88" t="s">
        <v>6433</v>
      </c>
      <c r="B740" s="89" t="s">
        <v>6434</v>
      </c>
      <c r="C740" s="88"/>
      <c r="D740" s="87" t="s">
        <v>1148</v>
      </c>
      <c r="E740" s="90">
        <v>159</v>
      </c>
      <c r="F740" s="90">
        <v>299</v>
      </c>
      <c r="G740" s="90"/>
      <c r="H740" s="90"/>
      <c r="I740" s="117"/>
      <c r="J740" s="85">
        <v>0</v>
      </c>
      <c r="K740" s="86">
        <f t="shared" si="32"/>
        <v>0</v>
      </c>
      <c r="L740" s="8"/>
      <c r="M740" s="8"/>
      <c r="N740" s="8"/>
      <c r="O740" s="8"/>
      <c r="P740" s="8"/>
      <c r="Q740" s="8"/>
      <c r="R740" s="8"/>
    </row>
    <row r="741" spans="1:18" ht="18" customHeight="1">
      <c r="A741" s="88" t="s">
        <v>3196</v>
      </c>
      <c r="B741" s="89" t="s">
        <v>3197</v>
      </c>
      <c r="C741" s="88" t="s">
        <v>1180</v>
      </c>
      <c r="D741" s="87" t="s">
        <v>1148</v>
      </c>
      <c r="E741" s="90">
        <v>169</v>
      </c>
      <c r="F741" s="90">
        <v>319</v>
      </c>
      <c r="G741" s="90"/>
      <c r="H741" s="90"/>
      <c r="I741" s="117"/>
      <c r="J741" s="85">
        <v>0</v>
      </c>
      <c r="K741" s="86">
        <f t="shared" si="32"/>
        <v>0</v>
      </c>
      <c r="L741" s="8"/>
      <c r="M741" s="8"/>
      <c r="N741" s="8"/>
      <c r="O741" s="8"/>
      <c r="P741" s="8"/>
      <c r="Q741" s="8"/>
      <c r="R741" s="8"/>
    </row>
    <row r="742" spans="1:18" ht="18" customHeight="1">
      <c r="A742" s="88" t="s">
        <v>3198</v>
      </c>
      <c r="B742" s="89" t="s">
        <v>3199</v>
      </c>
      <c r="C742" s="88" t="s">
        <v>3200</v>
      </c>
      <c r="D742" s="87" t="s">
        <v>1148</v>
      </c>
      <c r="E742" s="90">
        <v>159</v>
      </c>
      <c r="F742" s="90">
        <v>299</v>
      </c>
      <c r="G742" s="90"/>
      <c r="H742" s="90"/>
      <c r="I742" s="117"/>
      <c r="J742" s="85">
        <v>0</v>
      </c>
      <c r="K742" s="86">
        <f t="shared" si="32"/>
        <v>0</v>
      </c>
      <c r="L742" s="8"/>
      <c r="M742" s="8"/>
      <c r="N742" s="8"/>
      <c r="O742" s="8"/>
      <c r="P742" s="8"/>
      <c r="Q742" s="8"/>
      <c r="R742" s="8"/>
    </row>
    <row r="743" spans="1:18" ht="18" customHeight="1">
      <c r="A743" s="88" t="s">
        <v>1178</v>
      </c>
      <c r="B743" s="89" t="s">
        <v>1179</v>
      </c>
      <c r="C743" s="88" t="s">
        <v>1180</v>
      </c>
      <c r="D743" s="87" t="s">
        <v>1148</v>
      </c>
      <c r="E743" s="90">
        <v>169</v>
      </c>
      <c r="F743" s="90">
        <v>319</v>
      </c>
      <c r="G743" s="90"/>
      <c r="H743" s="90"/>
      <c r="I743" s="117"/>
      <c r="J743" s="85">
        <v>0</v>
      </c>
      <c r="K743" s="86">
        <f t="shared" si="32"/>
        <v>0</v>
      </c>
      <c r="L743" s="8"/>
      <c r="M743" s="8"/>
      <c r="N743" s="8"/>
      <c r="O743" s="8"/>
      <c r="P743" s="8"/>
      <c r="Q743" s="8"/>
      <c r="R743" s="8"/>
    </row>
    <row r="744" spans="1:18" ht="18" customHeight="1">
      <c r="A744" s="88" t="s">
        <v>1181</v>
      </c>
      <c r="B744" s="89" t="s">
        <v>1182</v>
      </c>
      <c r="C744" s="88" t="s">
        <v>1183</v>
      </c>
      <c r="D744" s="87" t="s">
        <v>1148</v>
      </c>
      <c r="E744" s="90">
        <v>167</v>
      </c>
      <c r="F744" s="90">
        <v>299</v>
      </c>
      <c r="G744" s="90"/>
      <c r="H744" s="90"/>
      <c r="I744" s="117"/>
      <c r="J744" s="85">
        <v>0</v>
      </c>
      <c r="K744" s="86">
        <f t="shared" si="32"/>
        <v>0</v>
      </c>
      <c r="L744" s="8"/>
      <c r="M744" s="8"/>
      <c r="N744" s="8"/>
      <c r="O744" s="8"/>
      <c r="P744" s="8"/>
      <c r="Q744" s="8"/>
      <c r="R744" s="8"/>
    </row>
    <row r="745" spans="1:18" ht="18" customHeight="1">
      <c r="A745" s="88" t="s">
        <v>3201</v>
      </c>
      <c r="B745" s="89" t="s">
        <v>3202</v>
      </c>
      <c r="C745" s="88" t="s">
        <v>3203</v>
      </c>
      <c r="D745" s="87" t="s">
        <v>1148</v>
      </c>
      <c r="E745" s="90">
        <v>169</v>
      </c>
      <c r="F745" s="90">
        <v>319</v>
      </c>
      <c r="G745" s="90"/>
      <c r="H745" s="90"/>
      <c r="I745" s="117"/>
      <c r="J745" s="85">
        <v>0</v>
      </c>
      <c r="K745" s="86">
        <f t="shared" si="32"/>
        <v>0</v>
      </c>
      <c r="L745" s="8"/>
      <c r="M745" s="8"/>
      <c r="N745" s="8"/>
      <c r="O745" s="8"/>
      <c r="P745" s="8"/>
      <c r="Q745" s="8"/>
      <c r="R745" s="8"/>
    </row>
    <row r="746" spans="1:18" ht="18" customHeight="1">
      <c r="A746" s="166" t="s">
        <v>1184</v>
      </c>
      <c r="B746" s="167"/>
      <c r="C746" s="167"/>
      <c r="D746" s="167"/>
      <c r="E746" s="167"/>
      <c r="F746" s="167"/>
      <c r="G746" s="167"/>
      <c r="H746" s="167"/>
      <c r="I746" s="168"/>
      <c r="J746" s="115">
        <v>0</v>
      </c>
      <c r="K746" s="116"/>
      <c r="L746" s="8"/>
      <c r="M746" s="8"/>
      <c r="N746" s="8"/>
      <c r="O746" s="8"/>
      <c r="P746" s="8"/>
      <c r="Q746" s="8"/>
      <c r="R746" s="8"/>
    </row>
    <row r="747" spans="1:18" ht="18" customHeight="1">
      <c r="A747" s="93" t="s">
        <v>6435</v>
      </c>
      <c r="B747" s="94" t="s">
        <v>6436</v>
      </c>
      <c r="C747" s="93"/>
      <c r="D747" s="92" t="s">
        <v>365</v>
      </c>
      <c r="E747" s="95">
        <v>149</v>
      </c>
      <c r="F747" s="95">
        <v>289</v>
      </c>
      <c r="G747" s="95"/>
      <c r="H747" s="95"/>
      <c r="I747" s="118"/>
      <c r="J747" s="85">
        <v>0</v>
      </c>
      <c r="K747" s="86">
        <f t="shared" ref="K747:K778" si="33">J747*E747</f>
        <v>0</v>
      </c>
      <c r="L747" s="8"/>
      <c r="M747" s="8"/>
      <c r="N747" s="8"/>
      <c r="O747" s="8"/>
      <c r="P747" s="8"/>
      <c r="Q747" s="8"/>
      <c r="R747" s="8"/>
    </row>
    <row r="748" spans="1:18" ht="18" customHeight="1">
      <c r="A748" s="88" t="s">
        <v>1185</v>
      </c>
      <c r="B748" s="89" t="s">
        <v>1186</v>
      </c>
      <c r="C748" s="88" t="s">
        <v>1187</v>
      </c>
      <c r="D748" s="87" t="s">
        <v>365</v>
      </c>
      <c r="E748" s="90">
        <v>157</v>
      </c>
      <c r="F748" s="90">
        <v>299</v>
      </c>
      <c r="G748" s="90"/>
      <c r="H748" s="90"/>
      <c r="I748" s="117"/>
      <c r="J748" s="85">
        <v>0</v>
      </c>
      <c r="K748" s="86">
        <f t="shared" si="33"/>
        <v>0</v>
      </c>
      <c r="L748" s="8"/>
      <c r="M748" s="8"/>
      <c r="N748" s="8"/>
      <c r="O748" s="8"/>
      <c r="P748" s="8"/>
      <c r="Q748" s="8"/>
      <c r="R748" s="8"/>
    </row>
    <row r="749" spans="1:18" ht="18" customHeight="1">
      <c r="A749" s="88" t="s">
        <v>3204</v>
      </c>
      <c r="B749" s="89" t="s">
        <v>3205</v>
      </c>
      <c r="C749" s="88" t="s">
        <v>1190</v>
      </c>
      <c r="D749" s="87" t="s">
        <v>365</v>
      </c>
      <c r="E749" s="90">
        <v>149</v>
      </c>
      <c r="F749" s="90">
        <v>289</v>
      </c>
      <c r="G749" s="90"/>
      <c r="H749" s="90"/>
      <c r="I749" s="117"/>
      <c r="J749" s="85">
        <v>0</v>
      </c>
      <c r="K749" s="86">
        <f t="shared" si="33"/>
        <v>0</v>
      </c>
      <c r="L749" s="8"/>
      <c r="M749" s="8"/>
      <c r="N749" s="8"/>
      <c r="O749" s="8"/>
      <c r="P749" s="8"/>
      <c r="Q749" s="8"/>
      <c r="R749" s="8"/>
    </row>
    <row r="750" spans="1:18" ht="18" customHeight="1">
      <c r="A750" s="88" t="s">
        <v>6437</v>
      </c>
      <c r="B750" s="89" t="s">
        <v>6438</v>
      </c>
      <c r="C750" s="88"/>
      <c r="D750" s="87" t="s">
        <v>365</v>
      </c>
      <c r="E750" s="90">
        <v>149</v>
      </c>
      <c r="F750" s="90">
        <v>289</v>
      </c>
      <c r="G750" s="90"/>
      <c r="H750" s="90"/>
      <c r="I750" s="117"/>
      <c r="J750" s="85">
        <v>0</v>
      </c>
      <c r="K750" s="86">
        <f t="shared" si="33"/>
        <v>0</v>
      </c>
      <c r="L750" s="8"/>
      <c r="M750" s="8"/>
      <c r="N750" s="8"/>
      <c r="O750" s="8"/>
      <c r="P750" s="8"/>
      <c r="Q750" s="8"/>
      <c r="R750" s="8"/>
    </row>
    <row r="751" spans="1:18" ht="18" customHeight="1">
      <c r="A751" s="88" t="s">
        <v>3206</v>
      </c>
      <c r="B751" s="89" t="s">
        <v>3207</v>
      </c>
      <c r="C751" s="88" t="s">
        <v>3208</v>
      </c>
      <c r="D751" s="87" t="s">
        <v>365</v>
      </c>
      <c r="E751" s="90">
        <v>149</v>
      </c>
      <c r="F751" s="90">
        <v>289</v>
      </c>
      <c r="G751" s="90"/>
      <c r="H751" s="90"/>
      <c r="I751" s="117"/>
      <c r="J751" s="85">
        <v>0</v>
      </c>
      <c r="K751" s="86">
        <f t="shared" si="33"/>
        <v>0</v>
      </c>
      <c r="L751" s="8"/>
      <c r="M751" s="8"/>
      <c r="N751" s="8"/>
      <c r="O751" s="8"/>
      <c r="P751" s="8"/>
      <c r="Q751" s="8"/>
      <c r="R751" s="8"/>
    </row>
    <row r="752" spans="1:18" ht="18" customHeight="1">
      <c r="A752" s="88" t="s">
        <v>3209</v>
      </c>
      <c r="B752" s="89" t="s">
        <v>3210</v>
      </c>
      <c r="C752" s="88" t="s">
        <v>1187</v>
      </c>
      <c r="D752" s="87" t="s">
        <v>365</v>
      </c>
      <c r="E752" s="90">
        <v>149</v>
      </c>
      <c r="F752" s="90">
        <v>289</v>
      </c>
      <c r="G752" s="90"/>
      <c r="H752" s="90"/>
      <c r="I752" s="117"/>
      <c r="J752" s="85">
        <v>0</v>
      </c>
      <c r="K752" s="86">
        <f t="shared" si="33"/>
        <v>0</v>
      </c>
      <c r="L752" s="8"/>
      <c r="M752" s="8"/>
      <c r="N752" s="8"/>
      <c r="O752" s="8"/>
      <c r="P752" s="8"/>
      <c r="Q752" s="8"/>
      <c r="R752" s="8"/>
    </row>
    <row r="753" spans="1:18" ht="18" customHeight="1">
      <c r="A753" s="88" t="s">
        <v>3211</v>
      </c>
      <c r="B753" s="89" t="s">
        <v>3212</v>
      </c>
      <c r="C753" s="88" t="s">
        <v>1187</v>
      </c>
      <c r="D753" s="87" t="s">
        <v>365</v>
      </c>
      <c r="E753" s="90">
        <v>157</v>
      </c>
      <c r="F753" s="90">
        <v>299</v>
      </c>
      <c r="G753" s="90"/>
      <c r="H753" s="90"/>
      <c r="I753" s="117"/>
      <c r="J753" s="85">
        <v>0</v>
      </c>
      <c r="K753" s="86">
        <f t="shared" si="33"/>
        <v>0</v>
      </c>
      <c r="L753" s="8"/>
      <c r="M753" s="8"/>
      <c r="N753" s="8"/>
      <c r="O753" s="8"/>
      <c r="P753" s="8"/>
      <c r="Q753" s="8"/>
      <c r="R753" s="8"/>
    </row>
    <row r="754" spans="1:18" ht="18" customHeight="1">
      <c r="A754" s="88" t="s">
        <v>3213</v>
      </c>
      <c r="B754" s="89" t="s">
        <v>3214</v>
      </c>
      <c r="C754" s="88" t="s">
        <v>3215</v>
      </c>
      <c r="D754" s="87" t="s">
        <v>365</v>
      </c>
      <c r="E754" s="90">
        <v>169</v>
      </c>
      <c r="F754" s="90">
        <v>299</v>
      </c>
      <c r="G754" s="90"/>
      <c r="H754" s="90"/>
      <c r="I754" s="117"/>
      <c r="J754" s="85">
        <v>0</v>
      </c>
      <c r="K754" s="86">
        <f t="shared" si="33"/>
        <v>0</v>
      </c>
      <c r="L754" s="8"/>
      <c r="M754" s="8"/>
      <c r="N754" s="8"/>
      <c r="O754" s="8"/>
      <c r="P754" s="8"/>
      <c r="Q754" s="8"/>
      <c r="R754" s="8"/>
    </row>
    <row r="755" spans="1:18" ht="18" customHeight="1">
      <c r="A755" s="88" t="s">
        <v>7072</v>
      </c>
      <c r="B755" s="89" t="s">
        <v>7073</v>
      </c>
      <c r="C755" s="88" t="s">
        <v>7074</v>
      </c>
      <c r="D755" s="87" t="s">
        <v>365</v>
      </c>
      <c r="E755" s="90">
        <v>149</v>
      </c>
      <c r="F755" s="90">
        <v>289</v>
      </c>
      <c r="G755" s="90"/>
      <c r="H755" s="90"/>
      <c r="I755" s="117"/>
      <c r="J755" s="85">
        <v>0</v>
      </c>
      <c r="K755" s="86">
        <f t="shared" si="33"/>
        <v>0</v>
      </c>
      <c r="L755" s="8"/>
      <c r="M755" s="8"/>
      <c r="N755" s="8"/>
      <c r="O755" s="8"/>
      <c r="P755" s="8"/>
      <c r="Q755" s="8"/>
      <c r="R755" s="8"/>
    </row>
    <row r="756" spans="1:18" ht="18" customHeight="1">
      <c r="A756" s="88" t="s">
        <v>3216</v>
      </c>
      <c r="B756" s="89" t="s">
        <v>3217</v>
      </c>
      <c r="C756" s="88" t="s">
        <v>1187</v>
      </c>
      <c r="D756" s="87" t="s">
        <v>365</v>
      </c>
      <c r="E756" s="90">
        <v>169</v>
      </c>
      <c r="F756" s="90">
        <v>299</v>
      </c>
      <c r="G756" s="90"/>
      <c r="H756" s="90"/>
      <c r="I756" s="117"/>
      <c r="J756" s="85">
        <v>0</v>
      </c>
      <c r="K756" s="86">
        <f t="shared" si="33"/>
        <v>0</v>
      </c>
      <c r="L756" s="8"/>
      <c r="M756" s="8"/>
      <c r="N756" s="8"/>
      <c r="O756" s="8"/>
      <c r="P756" s="8"/>
      <c r="Q756" s="8"/>
      <c r="R756" s="8"/>
    </row>
    <row r="757" spans="1:18" ht="18" customHeight="1">
      <c r="A757" s="88" t="s">
        <v>6439</v>
      </c>
      <c r="B757" s="89" t="s">
        <v>6440</v>
      </c>
      <c r="C757" s="88"/>
      <c r="D757" s="87" t="s">
        <v>365</v>
      </c>
      <c r="E757" s="90">
        <v>149</v>
      </c>
      <c r="F757" s="90">
        <v>289</v>
      </c>
      <c r="G757" s="90"/>
      <c r="H757" s="90"/>
      <c r="I757" s="117"/>
      <c r="J757" s="85">
        <v>0</v>
      </c>
      <c r="K757" s="86">
        <f t="shared" si="33"/>
        <v>0</v>
      </c>
      <c r="L757" s="8"/>
      <c r="M757" s="8"/>
      <c r="N757" s="8"/>
      <c r="O757" s="8"/>
      <c r="P757" s="8"/>
      <c r="Q757" s="8"/>
      <c r="R757" s="8"/>
    </row>
    <row r="758" spans="1:18" ht="18" customHeight="1">
      <c r="A758" s="88" t="s">
        <v>6441</v>
      </c>
      <c r="B758" s="89" t="s">
        <v>6442</v>
      </c>
      <c r="C758" s="88"/>
      <c r="D758" s="87" t="s">
        <v>365</v>
      </c>
      <c r="E758" s="90">
        <v>169</v>
      </c>
      <c r="F758" s="90">
        <v>299</v>
      </c>
      <c r="G758" s="90"/>
      <c r="H758" s="90"/>
      <c r="I758" s="117"/>
      <c r="J758" s="85">
        <v>0</v>
      </c>
      <c r="K758" s="86">
        <f t="shared" si="33"/>
        <v>0</v>
      </c>
      <c r="L758" s="8"/>
      <c r="M758" s="8"/>
      <c r="N758" s="8"/>
      <c r="O758" s="8"/>
      <c r="P758" s="8"/>
      <c r="Q758" s="8"/>
      <c r="R758" s="8"/>
    </row>
    <row r="759" spans="1:18" ht="18" customHeight="1">
      <c r="A759" s="88" t="s">
        <v>1188</v>
      </c>
      <c r="B759" s="89" t="s">
        <v>1189</v>
      </c>
      <c r="C759" s="88" t="s">
        <v>1190</v>
      </c>
      <c r="D759" s="87" t="s">
        <v>365</v>
      </c>
      <c r="E759" s="90">
        <v>149</v>
      </c>
      <c r="F759" s="90">
        <v>289</v>
      </c>
      <c r="G759" s="90"/>
      <c r="H759" s="90"/>
      <c r="I759" s="117"/>
      <c r="J759" s="85">
        <v>0</v>
      </c>
      <c r="K759" s="86">
        <f t="shared" si="33"/>
        <v>0</v>
      </c>
      <c r="L759" s="8"/>
      <c r="M759" s="8"/>
      <c r="N759" s="8"/>
      <c r="O759" s="8"/>
      <c r="P759" s="8"/>
      <c r="Q759" s="8"/>
      <c r="R759" s="8"/>
    </row>
    <row r="760" spans="1:18" ht="18" customHeight="1">
      <c r="A760" s="88" t="s">
        <v>1191</v>
      </c>
      <c r="B760" s="89" t="s">
        <v>1192</v>
      </c>
      <c r="C760" s="88" t="s">
        <v>1193</v>
      </c>
      <c r="D760" s="87" t="s">
        <v>365</v>
      </c>
      <c r="E760" s="90">
        <v>169</v>
      </c>
      <c r="F760" s="90">
        <v>299</v>
      </c>
      <c r="G760" s="90"/>
      <c r="H760" s="90"/>
      <c r="I760" s="117"/>
      <c r="J760" s="85">
        <v>0</v>
      </c>
      <c r="K760" s="86">
        <f t="shared" si="33"/>
        <v>0</v>
      </c>
      <c r="L760" s="8"/>
      <c r="M760" s="8"/>
      <c r="N760" s="8"/>
      <c r="O760" s="8"/>
      <c r="P760" s="8"/>
      <c r="Q760" s="8"/>
      <c r="R760" s="8"/>
    </row>
    <row r="761" spans="1:18" ht="18" customHeight="1">
      <c r="A761" s="88" t="s">
        <v>3218</v>
      </c>
      <c r="B761" s="89" t="s">
        <v>3219</v>
      </c>
      <c r="C761" s="88" t="s">
        <v>3220</v>
      </c>
      <c r="D761" s="87" t="s">
        <v>365</v>
      </c>
      <c r="E761" s="90">
        <v>149</v>
      </c>
      <c r="F761" s="90">
        <v>289</v>
      </c>
      <c r="G761" s="90"/>
      <c r="H761" s="90"/>
      <c r="I761" s="117"/>
      <c r="J761" s="85">
        <v>0</v>
      </c>
      <c r="K761" s="86">
        <f t="shared" si="33"/>
        <v>0</v>
      </c>
      <c r="L761" s="8"/>
      <c r="M761" s="8"/>
      <c r="N761" s="8"/>
      <c r="O761" s="8"/>
      <c r="P761" s="8"/>
      <c r="Q761" s="8"/>
      <c r="R761" s="8"/>
    </row>
    <row r="762" spans="1:18" ht="18" customHeight="1">
      <c r="A762" s="88" t="s">
        <v>6443</v>
      </c>
      <c r="B762" s="89" t="s">
        <v>6444</v>
      </c>
      <c r="C762" s="88"/>
      <c r="D762" s="87" t="s">
        <v>365</v>
      </c>
      <c r="E762" s="90">
        <v>149</v>
      </c>
      <c r="F762" s="90">
        <v>289</v>
      </c>
      <c r="G762" s="90"/>
      <c r="H762" s="90"/>
      <c r="I762" s="117"/>
      <c r="J762" s="85">
        <v>0</v>
      </c>
      <c r="K762" s="86">
        <f t="shared" si="33"/>
        <v>0</v>
      </c>
      <c r="L762" s="8"/>
      <c r="M762" s="8"/>
      <c r="N762" s="8"/>
      <c r="O762" s="8"/>
      <c r="P762" s="8"/>
      <c r="Q762" s="8"/>
      <c r="R762" s="8"/>
    </row>
    <row r="763" spans="1:18" ht="18" customHeight="1">
      <c r="A763" s="88" t="s">
        <v>3221</v>
      </c>
      <c r="B763" s="89" t="s">
        <v>3222</v>
      </c>
      <c r="C763" s="88" t="s">
        <v>3220</v>
      </c>
      <c r="D763" s="87" t="s">
        <v>365</v>
      </c>
      <c r="E763" s="90">
        <v>149</v>
      </c>
      <c r="F763" s="90">
        <v>289</v>
      </c>
      <c r="G763" s="90"/>
      <c r="H763" s="90"/>
      <c r="I763" s="117"/>
      <c r="J763" s="85">
        <v>0</v>
      </c>
      <c r="K763" s="86">
        <f t="shared" si="33"/>
        <v>0</v>
      </c>
      <c r="L763" s="8"/>
      <c r="M763" s="8"/>
      <c r="N763" s="8"/>
      <c r="O763" s="8"/>
      <c r="P763" s="8"/>
      <c r="Q763" s="8"/>
      <c r="R763" s="8"/>
    </row>
    <row r="764" spans="1:18" ht="18" customHeight="1">
      <c r="A764" s="88" t="s">
        <v>3223</v>
      </c>
      <c r="B764" s="89" t="s">
        <v>3224</v>
      </c>
      <c r="C764" s="88" t="s">
        <v>3225</v>
      </c>
      <c r="D764" s="87" t="s">
        <v>365</v>
      </c>
      <c r="E764" s="90">
        <v>169</v>
      </c>
      <c r="F764" s="90">
        <v>299</v>
      </c>
      <c r="G764" s="90"/>
      <c r="H764" s="90"/>
      <c r="I764" s="117"/>
      <c r="J764" s="85">
        <v>0</v>
      </c>
      <c r="K764" s="86">
        <f t="shared" si="33"/>
        <v>0</v>
      </c>
      <c r="L764" s="8"/>
      <c r="M764" s="8"/>
      <c r="N764" s="8"/>
      <c r="O764" s="8"/>
      <c r="P764" s="8"/>
      <c r="Q764" s="8"/>
      <c r="R764" s="8"/>
    </row>
    <row r="765" spans="1:18" ht="18" customHeight="1">
      <c r="A765" s="88" t="s">
        <v>3226</v>
      </c>
      <c r="B765" s="89" t="s">
        <v>3227</v>
      </c>
      <c r="C765" s="88" t="s">
        <v>3228</v>
      </c>
      <c r="D765" s="87" t="s">
        <v>365</v>
      </c>
      <c r="E765" s="90">
        <v>178</v>
      </c>
      <c r="F765" s="90">
        <v>314</v>
      </c>
      <c r="G765" s="90"/>
      <c r="H765" s="90"/>
      <c r="I765" s="117"/>
      <c r="J765" s="85">
        <v>0</v>
      </c>
      <c r="K765" s="86">
        <f t="shared" si="33"/>
        <v>0</v>
      </c>
      <c r="L765" s="8"/>
      <c r="M765" s="8"/>
      <c r="N765" s="8"/>
      <c r="O765" s="8"/>
      <c r="P765" s="8"/>
      <c r="Q765" s="8"/>
      <c r="R765" s="8"/>
    </row>
    <row r="766" spans="1:18" ht="18" customHeight="1">
      <c r="A766" s="88" t="s">
        <v>6445</v>
      </c>
      <c r="B766" s="89" t="s">
        <v>6446</v>
      </c>
      <c r="C766" s="88"/>
      <c r="D766" s="87" t="s">
        <v>365</v>
      </c>
      <c r="E766" s="90">
        <v>149</v>
      </c>
      <c r="F766" s="90">
        <v>289</v>
      </c>
      <c r="G766" s="90"/>
      <c r="H766" s="90"/>
      <c r="I766" s="117"/>
      <c r="J766" s="85">
        <v>0</v>
      </c>
      <c r="K766" s="86">
        <f t="shared" si="33"/>
        <v>0</v>
      </c>
      <c r="L766" s="8"/>
      <c r="M766" s="8"/>
      <c r="N766" s="8"/>
      <c r="O766" s="8"/>
      <c r="P766" s="8"/>
      <c r="Q766" s="8"/>
      <c r="R766" s="8"/>
    </row>
    <row r="767" spans="1:18" ht="18" customHeight="1">
      <c r="A767" s="88" t="s">
        <v>3229</v>
      </c>
      <c r="B767" s="89" t="s">
        <v>3230</v>
      </c>
      <c r="C767" s="88" t="s">
        <v>1187</v>
      </c>
      <c r="D767" s="87" t="s">
        <v>365</v>
      </c>
      <c r="E767" s="90">
        <v>169</v>
      </c>
      <c r="F767" s="90">
        <v>299</v>
      </c>
      <c r="G767" s="90"/>
      <c r="H767" s="90"/>
      <c r="I767" s="117"/>
      <c r="J767" s="85">
        <v>0</v>
      </c>
      <c r="K767" s="86">
        <f t="shared" si="33"/>
        <v>0</v>
      </c>
      <c r="L767" s="8"/>
      <c r="M767" s="8"/>
      <c r="N767" s="8"/>
      <c r="O767" s="8"/>
      <c r="P767" s="8"/>
      <c r="Q767" s="8"/>
      <c r="R767" s="8"/>
    </row>
    <row r="768" spans="1:18" ht="18" customHeight="1">
      <c r="A768" s="88" t="s">
        <v>3231</v>
      </c>
      <c r="B768" s="89" t="s">
        <v>3232</v>
      </c>
      <c r="C768" s="88" t="s">
        <v>3233</v>
      </c>
      <c r="D768" s="87" t="s">
        <v>365</v>
      </c>
      <c r="E768" s="90">
        <v>169</v>
      </c>
      <c r="F768" s="90">
        <v>299</v>
      </c>
      <c r="G768" s="90"/>
      <c r="H768" s="90"/>
      <c r="I768" s="117"/>
      <c r="J768" s="85">
        <v>0</v>
      </c>
      <c r="K768" s="86">
        <f t="shared" si="33"/>
        <v>0</v>
      </c>
      <c r="L768" s="8"/>
      <c r="M768" s="8"/>
      <c r="N768" s="8"/>
      <c r="O768" s="8"/>
      <c r="P768" s="8"/>
      <c r="Q768" s="8"/>
      <c r="R768" s="8"/>
    </row>
    <row r="769" spans="1:18" ht="18" customHeight="1">
      <c r="A769" s="93" t="s">
        <v>1194</v>
      </c>
      <c r="B769" s="94" t="s">
        <v>1195</v>
      </c>
      <c r="C769" s="93" t="s">
        <v>1196</v>
      </c>
      <c r="D769" s="92" t="s">
        <v>365</v>
      </c>
      <c r="E769" s="95">
        <v>149</v>
      </c>
      <c r="F769" s="95">
        <v>289</v>
      </c>
      <c r="G769" s="95"/>
      <c r="H769" s="95"/>
      <c r="I769" s="118"/>
      <c r="J769" s="85">
        <v>0</v>
      </c>
      <c r="K769" s="86">
        <f t="shared" si="33"/>
        <v>0</v>
      </c>
      <c r="L769" s="8"/>
      <c r="M769" s="8"/>
      <c r="N769" s="8"/>
      <c r="O769" s="8"/>
      <c r="P769" s="8"/>
      <c r="Q769" s="8"/>
      <c r="R769" s="8"/>
    </row>
    <row r="770" spans="1:18" ht="18" customHeight="1">
      <c r="A770" s="88" t="s">
        <v>3234</v>
      </c>
      <c r="B770" s="89" t="s">
        <v>3235</v>
      </c>
      <c r="C770" s="88" t="s">
        <v>1187</v>
      </c>
      <c r="D770" s="87" t="s">
        <v>365</v>
      </c>
      <c r="E770" s="90">
        <v>159</v>
      </c>
      <c r="F770" s="90">
        <v>299</v>
      </c>
      <c r="G770" s="90"/>
      <c r="H770" s="90"/>
      <c r="I770" s="117"/>
      <c r="J770" s="85">
        <v>0</v>
      </c>
      <c r="K770" s="86">
        <f t="shared" si="33"/>
        <v>0</v>
      </c>
      <c r="L770" s="8"/>
      <c r="M770" s="8"/>
      <c r="N770" s="8"/>
      <c r="O770" s="8"/>
      <c r="P770" s="8"/>
      <c r="Q770" s="8"/>
      <c r="R770" s="8"/>
    </row>
    <row r="771" spans="1:18" ht="18" customHeight="1">
      <c r="A771" s="88" t="s">
        <v>1197</v>
      </c>
      <c r="B771" s="89" t="s">
        <v>1198</v>
      </c>
      <c r="C771" s="88" t="s">
        <v>1199</v>
      </c>
      <c r="D771" s="87" t="s">
        <v>365</v>
      </c>
      <c r="E771" s="90">
        <v>149</v>
      </c>
      <c r="F771" s="90">
        <v>289</v>
      </c>
      <c r="G771" s="90"/>
      <c r="H771" s="90"/>
      <c r="I771" s="117"/>
      <c r="J771" s="85">
        <v>0</v>
      </c>
      <c r="K771" s="86">
        <f t="shared" si="33"/>
        <v>0</v>
      </c>
      <c r="L771" s="8"/>
      <c r="M771" s="8"/>
      <c r="N771" s="8"/>
      <c r="O771" s="8"/>
      <c r="P771" s="8"/>
      <c r="Q771" s="8"/>
      <c r="R771" s="8"/>
    </row>
    <row r="772" spans="1:18" ht="18" customHeight="1">
      <c r="A772" s="88" t="s">
        <v>3236</v>
      </c>
      <c r="B772" s="89" t="s">
        <v>3237</v>
      </c>
      <c r="C772" s="88" t="s">
        <v>3238</v>
      </c>
      <c r="D772" s="87" t="s">
        <v>365</v>
      </c>
      <c r="E772" s="90">
        <v>169</v>
      </c>
      <c r="F772" s="90">
        <v>299</v>
      </c>
      <c r="G772" s="90"/>
      <c r="H772" s="90"/>
      <c r="I772" s="117"/>
      <c r="J772" s="85">
        <v>0</v>
      </c>
      <c r="K772" s="86">
        <f t="shared" si="33"/>
        <v>0</v>
      </c>
      <c r="L772" s="8"/>
      <c r="M772" s="8"/>
      <c r="N772" s="8"/>
      <c r="O772" s="8"/>
      <c r="P772" s="8"/>
      <c r="Q772" s="8"/>
      <c r="R772" s="8"/>
    </row>
    <row r="773" spans="1:18" ht="18" customHeight="1">
      <c r="A773" s="88" t="s">
        <v>1200</v>
      </c>
      <c r="B773" s="89" t="s">
        <v>1201</v>
      </c>
      <c r="C773" s="88" t="s">
        <v>1187</v>
      </c>
      <c r="D773" s="87" t="s">
        <v>365</v>
      </c>
      <c r="E773" s="90">
        <v>157</v>
      </c>
      <c r="F773" s="90">
        <v>299</v>
      </c>
      <c r="G773" s="90"/>
      <c r="H773" s="90"/>
      <c r="I773" s="117"/>
      <c r="J773" s="85">
        <v>0</v>
      </c>
      <c r="K773" s="86">
        <f t="shared" si="33"/>
        <v>0</v>
      </c>
      <c r="L773" s="8"/>
      <c r="M773" s="8"/>
      <c r="N773" s="8"/>
      <c r="O773" s="8"/>
      <c r="P773" s="8"/>
      <c r="Q773" s="8"/>
      <c r="R773" s="8"/>
    </row>
    <row r="774" spans="1:18" ht="18" customHeight="1">
      <c r="A774" s="88" t="s">
        <v>3239</v>
      </c>
      <c r="B774" s="89" t="s">
        <v>3240</v>
      </c>
      <c r="C774" s="88" t="s">
        <v>1187</v>
      </c>
      <c r="D774" s="87" t="s">
        <v>365</v>
      </c>
      <c r="E774" s="90">
        <v>157</v>
      </c>
      <c r="F774" s="90">
        <v>299</v>
      </c>
      <c r="G774" s="90"/>
      <c r="H774" s="90"/>
      <c r="I774" s="117"/>
      <c r="J774" s="85">
        <v>0</v>
      </c>
      <c r="K774" s="86">
        <f t="shared" si="33"/>
        <v>0</v>
      </c>
      <c r="L774" s="8"/>
      <c r="M774" s="8"/>
      <c r="N774" s="8"/>
      <c r="O774" s="8"/>
      <c r="P774" s="8"/>
      <c r="Q774" s="8"/>
      <c r="R774" s="8"/>
    </row>
    <row r="775" spans="1:18" ht="18" customHeight="1">
      <c r="A775" s="88" t="s">
        <v>3241</v>
      </c>
      <c r="B775" s="89" t="s">
        <v>3242</v>
      </c>
      <c r="C775" s="88" t="s">
        <v>3243</v>
      </c>
      <c r="D775" s="87" t="s">
        <v>365</v>
      </c>
      <c r="E775" s="90">
        <v>169</v>
      </c>
      <c r="F775" s="90">
        <v>299</v>
      </c>
      <c r="G775" s="90"/>
      <c r="H775" s="90"/>
      <c r="I775" s="117"/>
      <c r="J775" s="85">
        <v>0</v>
      </c>
      <c r="K775" s="86">
        <f t="shared" si="33"/>
        <v>0</v>
      </c>
      <c r="L775" s="8"/>
      <c r="M775" s="8"/>
      <c r="N775" s="8"/>
      <c r="O775" s="8"/>
      <c r="P775" s="8"/>
      <c r="Q775" s="8"/>
      <c r="R775" s="8"/>
    </row>
    <row r="776" spans="1:18" ht="18" customHeight="1">
      <c r="A776" s="88" t="s">
        <v>3244</v>
      </c>
      <c r="B776" s="89" t="s">
        <v>3245</v>
      </c>
      <c r="C776" s="88" t="s">
        <v>3246</v>
      </c>
      <c r="D776" s="87" t="s">
        <v>365</v>
      </c>
      <c r="E776" s="90">
        <v>169</v>
      </c>
      <c r="F776" s="90">
        <v>299</v>
      </c>
      <c r="G776" s="90"/>
      <c r="H776" s="90"/>
      <c r="I776" s="117"/>
      <c r="J776" s="85">
        <v>0</v>
      </c>
      <c r="K776" s="86">
        <f t="shared" si="33"/>
        <v>0</v>
      </c>
      <c r="L776" s="8"/>
      <c r="M776" s="8"/>
      <c r="N776" s="8"/>
      <c r="O776" s="8"/>
      <c r="P776" s="8"/>
      <c r="Q776" s="8"/>
      <c r="R776" s="8"/>
    </row>
    <row r="777" spans="1:18" ht="18" customHeight="1">
      <c r="A777" s="88" t="s">
        <v>3247</v>
      </c>
      <c r="B777" s="89" t="s">
        <v>3248</v>
      </c>
      <c r="C777" s="88" t="s">
        <v>3249</v>
      </c>
      <c r="D777" s="87" t="s">
        <v>365</v>
      </c>
      <c r="E777" s="90">
        <v>149</v>
      </c>
      <c r="F777" s="90">
        <v>289</v>
      </c>
      <c r="G777" s="90"/>
      <c r="H777" s="90"/>
      <c r="I777" s="117"/>
      <c r="J777" s="85">
        <v>0</v>
      </c>
      <c r="K777" s="86">
        <f t="shared" si="33"/>
        <v>0</v>
      </c>
      <c r="L777" s="8"/>
      <c r="M777" s="8"/>
      <c r="N777" s="8"/>
      <c r="O777" s="8"/>
      <c r="P777" s="8"/>
      <c r="Q777" s="8"/>
      <c r="R777" s="8"/>
    </row>
    <row r="778" spans="1:18" ht="18" customHeight="1">
      <c r="A778" s="88" t="s">
        <v>6447</v>
      </c>
      <c r="B778" s="89" t="s">
        <v>6448</v>
      </c>
      <c r="C778" s="88"/>
      <c r="D778" s="87" t="s">
        <v>365</v>
      </c>
      <c r="E778" s="90">
        <v>169</v>
      </c>
      <c r="F778" s="90">
        <v>299</v>
      </c>
      <c r="G778" s="90"/>
      <c r="H778" s="90"/>
      <c r="I778" s="117"/>
      <c r="J778" s="85">
        <v>0</v>
      </c>
      <c r="K778" s="86">
        <f t="shared" si="33"/>
        <v>0</v>
      </c>
      <c r="L778" s="8"/>
      <c r="M778" s="8"/>
      <c r="N778" s="8"/>
      <c r="O778" s="8"/>
      <c r="P778" s="8"/>
      <c r="Q778" s="8"/>
      <c r="R778" s="8"/>
    </row>
    <row r="779" spans="1:18" ht="18" customHeight="1">
      <c r="A779" s="88" t="s">
        <v>3250</v>
      </c>
      <c r="B779" s="89" t="s">
        <v>3251</v>
      </c>
      <c r="C779" s="88" t="s">
        <v>3252</v>
      </c>
      <c r="D779" s="87" t="s">
        <v>365</v>
      </c>
      <c r="E779" s="90">
        <v>188</v>
      </c>
      <c r="F779" s="90">
        <v>335</v>
      </c>
      <c r="G779" s="90"/>
      <c r="H779" s="90"/>
      <c r="I779" s="117"/>
      <c r="J779" s="85">
        <v>0</v>
      </c>
      <c r="K779" s="86">
        <f t="shared" ref="K779:K810" si="34">J779*E779</f>
        <v>0</v>
      </c>
      <c r="L779" s="8"/>
      <c r="M779" s="8"/>
      <c r="N779" s="8"/>
      <c r="O779" s="8"/>
      <c r="P779" s="8"/>
      <c r="Q779" s="8"/>
      <c r="R779" s="8"/>
    </row>
    <row r="780" spans="1:18" ht="18" customHeight="1">
      <c r="A780" s="93" t="s">
        <v>1202</v>
      </c>
      <c r="B780" s="94" t="s">
        <v>1203</v>
      </c>
      <c r="C780" s="93" t="s">
        <v>1187</v>
      </c>
      <c r="D780" s="92" t="s">
        <v>365</v>
      </c>
      <c r="E780" s="95">
        <v>157</v>
      </c>
      <c r="F780" s="95">
        <v>299</v>
      </c>
      <c r="G780" s="95"/>
      <c r="H780" s="95"/>
      <c r="I780" s="118"/>
      <c r="J780" s="85">
        <v>0</v>
      </c>
      <c r="K780" s="86">
        <f t="shared" si="34"/>
        <v>0</v>
      </c>
      <c r="L780" s="8"/>
      <c r="M780" s="8"/>
      <c r="N780" s="8"/>
      <c r="O780" s="8"/>
      <c r="P780" s="8"/>
      <c r="Q780" s="8"/>
      <c r="R780" s="8"/>
    </row>
    <row r="781" spans="1:18" ht="18" customHeight="1">
      <c r="A781" s="93" t="s">
        <v>1204</v>
      </c>
      <c r="B781" s="94" t="s">
        <v>1205</v>
      </c>
      <c r="C781" s="93" t="s">
        <v>1206</v>
      </c>
      <c r="D781" s="92" t="s">
        <v>365</v>
      </c>
      <c r="E781" s="95">
        <v>167</v>
      </c>
      <c r="F781" s="95">
        <v>299</v>
      </c>
      <c r="G781" s="95"/>
      <c r="H781" s="95"/>
      <c r="I781" s="118"/>
      <c r="J781" s="85">
        <v>0</v>
      </c>
      <c r="K781" s="86">
        <f t="shared" si="34"/>
        <v>0</v>
      </c>
      <c r="L781" s="8"/>
      <c r="M781" s="8"/>
      <c r="N781" s="8"/>
      <c r="O781" s="8"/>
      <c r="P781" s="8"/>
      <c r="Q781" s="8"/>
      <c r="R781" s="8"/>
    </row>
    <row r="782" spans="1:18" ht="18" customHeight="1">
      <c r="A782" s="88" t="s">
        <v>1207</v>
      </c>
      <c r="B782" s="89" t="s">
        <v>1208</v>
      </c>
      <c r="C782" s="88" t="s">
        <v>1209</v>
      </c>
      <c r="D782" s="87" t="s">
        <v>365</v>
      </c>
      <c r="E782" s="90">
        <v>167</v>
      </c>
      <c r="F782" s="90">
        <v>299</v>
      </c>
      <c r="G782" s="90"/>
      <c r="H782" s="90"/>
      <c r="I782" s="117"/>
      <c r="J782" s="85">
        <v>0</v>
      </c>
      <c r="K782" s="86">
        <f t="shared" si="34"/>
        <v>0</v>
      </c>
      <c r="L782" s="8"/>
      <c r="M782" s="8"/>
      <c r="N782" s="8"/>
      <c r="O782" s="8"/>
      <c r="P782" s="8"/>
      <c r="Q782" s="8"/>
      <c r="R782" s="8"/>
    </row>
    <row r="783" spans="1:18" ht="18" customHeight="1">
      <c r="A783" s="88" t="s">
        <v>3253</v>
      </c>
      <c r="B783" s="89" t="s">
        <v>3254</v>
      </c>
      <c r="C783" s="88" t="s">
        <v>1187</v>
      </c>
      <c r="D783" s="87" t="s">
        <v>365</v>
      </c>
      <c r="E783" s="90">
        <v>149</v>
      </c>
      <c r="F783" s="90">
        <v>289</v>
      </c>
      <c r="G783" s="90"/>
      <c r="H783" s="90"/>
      <c r="I783" s="117"/>
      <c r="J783" s="85">
        <v>0</v>
      </c>
      <c r="K783" s="86">
        <f t="shared" si="34"/>
        <v>0</v>
      </c>
      <c r="L783" s="8"/>
      <c r="M783" s="8"/>
      <c r="N783" s="8"/>
      <c r="O783" s="8"/>
      <c r="P783" s="8"/>
      <c r="Q783" s="8"/>
      <c r="R783" s="8"/>
    </row>
    <row r="784" spans="1:18" ht="18" customHeight="1">
      <c r="A784" s="88" t="s">
        <v>3255</v>
      </c>
      <c r="B784" s="89" t="s">
        <v>3256</v>
      </c>
      <c r="C784" s="88" t="s">
        <v>3257</v>
      </c>
      <c r="D784" s="87" t="s">
        <v>365</v>
      </c>
      <c r="E784" s="90">
        <v>169</v>
      </c>
      <c r="F784" s="90">
        <v>299</v>
      </c>
      <c r="G784" s="90"/>
      <c r="H784" s="90"/>
      <c r="I784" s="117"/>
      <c r="J784" s="85">
        <v>0</v>
      </c>
      <c r="K784" s="86">
        <f t="shared" si="34"/>
        <v>0</v>
      </c>
      <c r="L784" s="8"/>
      <c r="M784" s="8"/>
      <c r="N784" s="8"/>
      <c r="O784" s="8"/>
      <c r="P784" s="8"/>
      <c r="Q784" s="8"/>
      <c r="R784" s="8"/>
    </row>
    <row r="785" spans="1:18" ht="18" customHeight="1">
      <c r="A785" s="88" t="s">
        <v>6449</v>
      </c>
      <c r="B785" s="89" t="s">
        <v>6450</v>
      </c>
      <c r="C785" s="88"/>
      <c r="D785" s="87" t="s">
        <v>365</v>
      </c>
      <c r="E785" s="90">
        <v>149</v>
      </c>
      <c r="F785" s="90">
        <v>289</v>
      </c>
      <c r="G785" s="90"/>
      <c r="H785" s="90"/>
      <c r="I785" s="117"/>
      <c r="J785" s="85">
        <v>0</v>
      </c>
      <c r="K785" s="86">
        <f t="shared" si="34"/>
        <v>0</v>
      </c>
      <c r="L785" s="8"/>
      <c r="M785" s="8"/>
      <c r="N785" s="8"/>
      <c r="O785" s="8"/>
      <c r="P785" s="8"/>
      <c r="Q785" s="8"/>
      <c r="R785" s="8"/>
    </row>
    <row r="786" spans="1:18" ht="18" customHeight="1">
      <c r="A786" s="88" t="s">
        <v>3258</v>
      </c>
      <c r="B786" s="89" t="s">
        <v>3259</v>
      </c>
      <c r="C786" s="88" t="s">
        <v>3260</v>
      </c>
      <c r="D786" s="87" t="s">
        <v>365</v>
      </c>
      <c r="E786" s="90">
        <v>149</v>
      </c>
      <c r="F786" s="90">
        <v>289</v>
      </c>
      <c r="G786" s="90"/>
      <c r="H786" s="90"/>
      <c r="I786" s="117"/>
      <c r="J786" s="85">
        <v>0</v>
      </c>
      <c r="K786" s="86">
        <f t="shared" si="34"/>
        <v>0</v>
      </c>
      <c r="L786" s="8"/>
      <c r="M786" s="8"/>
      <c r="N786" s="8"/>
      <c r="O786" s="8"/>
      <c r="P786" s="8"/>
      <c r="Q786" s="8"/>
      <c r="R786" s="8"/>
    </row>
    <row r="787" spans="1:18" ht="18" customHeight="1">
      <c r="A787" s="88" t="s">
        <v>3261</v>
      </c>
      <c r="B787" s="89" t="s">
        <v>3262</v>
      </c>
      <c r="C787" s="88" t="s">
        <v>3252</v>
      </c>
      <c r="D787" s="87" t="s">
        <v>365</v>
      </c>
      <c r="E787" s="90">
        <v>169</v>
      </c>
      <c r="F787" s="90">
        <v>299</v>
      </c>
      <c r="G787" s="90"/>
      <c r="H787" s="90"/>
      <c r="I787" s="117"/>
      <c r="J787" s="85">
        <v>0</v>
      </c>
      <c r="K787" s="86">
        <f t="shared" si="34"/>
        <v>0</v>
      </c>
      <c r="L787" s="8"/>
      <c r="M787" s="8"/>
      <c r="N787" s="8"/>
      <c r="O787" s="8"/>
      <c r="P787" s="8"/>
      <c r="Q787" s="8"/>
      <c r="R787" s="8"/>
    </row>
    <row r="788" spans="1:18" ht="18" customHeight="1">
      <c r="A788" s="88" t="s">
        <v>3263</v>
      </c>
      <c r="B788" s="89" t="s">
        <v>3264</v>
      </c>
      <c r="C788" s="88" t="s">
        <v>3265</v>
      </c>
      <c r="D788" s="87" t="s">
        <v>365</v>
      </c>
      <c r="E788" s="90">
        <v>149</v>
      </c>
      <c r="F788" s="90">
        <v>289</v>
      </c>
      <c r="G788" s="90"/>
      <c r="H788" s="90"/>
      <c r="I788" s="117"/>
      <c r="J788" s="85">
        <v>0</v>
      </c>
      <c r="K788" s="86">
        <f t="shared" si="34"/>
        <v>0</v>
      </c>
      <c r="L788" s="8"/>
      <c r="M788" s="8"/>
      <c r="N788" s="8"/>
      <c r="O788" s="8"/>
      <c r="P788" s="8"/>
      <c r="Q788" s="8"/>
      <c r="R788" s="8"/>
    </row>
    <row r="789" spans="1:18" ht="18" customHeight="1">
      <c r="A789" s="88" t="s">
        <v>6451</v>
      </c>
      <c r="B789" s="89" t="s">
        <v>6452</v>
      </c>
      <c r="C789" s="88"/>
      <c r="D789" s="87" t="s">
        <v>365</v>
      </c>
      <c r="E789" s="90">
        <v>149</v>
      </c>
      <c r="F789" s="90">
        <v>289</v>
      </c>
      <c r="G789" s="90"/>
      <c r="H789" s="90"/>
      <c r="I789" s="117"/>
      <c r="J789" s="85">
        <v>0</v>
      </c>
      <c r="K789" s="86">
        <f t="shared" si="34"/>
        <v>0</v>
      </c>
      <c r="L789" s="8"/>
      <c r="M789" s="8"/>
      <c r="N789" s="8"/>
      <c r="O789" s="8"/>
      <c r="P789" s="8"/>
      <c r="Q789" s="8"/>
      <c r="R789" s="8"/>
    </row>
    <row r="790" spans="1:18" ht="18" customHeight="1">
      <c r="A790" s="88" t="s">
        <v>3266</v>
      </c>
      <c r="B790" s="89" t="s">
        <v>3267</v>
      </c>
      <c r="C790" s="88" t="s">
        <v>3268</v>
      </c>
      <c r="D790" s="87" t="s">
        <v>365</v>
      </c>
      <c r="E790" s="90">
        <v>149</v>
      </c>
      <c r="F790" s="90">
        <v>289</v>
      </c>
      <c r="G790" s="90"/>
      <c r="H790" s="90"/>
      <c r="I790" s="84"/>
      <c r="J790" s="85">
        <v>0</v>
      </c>
      <c r="K790" s="86">
        <f t="shared" si="34"/>
        <v>0</v>
      </c>
      <c r="L790" s="8"/>
      <c r="M790" s="8"/>
      <c r="N790" s="8"/>
      <c r="O790" s="8"/>
      <c r="P790" s="8"/>
      <c r="Q790" s="8"/>
      <c r="R790" s="8"/>
    </row>
    <row r="791" spans="1:18" ht="18" customHeight="1">
      <c r="A791" s="88" t="s">
        <v>3269</v>
      </c>
      <c r="B791" s="89" t="s">
        <v>3270</v>
      </c>
      <c r="C791" s="88" t="s">
        <v>3271</v>
      </c>
      <c r="D791" s="87" t="s">
        <v>365</v>
      </c>
      <c r="E791" s="90">
        <v>169</v>
      </c>
      <c r="F791" s="90">
        <v>299</v>
      </c>
      <c r="G791" s="90"/>
      <c r="H791" s="90"/>
      <c r="I791" s="117"/>
      <c r="J791" s="85">
        <v>0</v>
      </c>
      <c r="K791" s="86">
        <f t="shared" si="34"/>
        <v>0</v>
      </c>
      <c r="L791" s="8"/>
      <c r="M791" s="8"/>
      <c r="N791" s="8"/>
      <c r="O791" s="8"/>
      <c r="P791" s="8"/>
      <c r="Q791" s="8"/>
      <c r="R791" s="8"/>
    </row>
    <row r="792" spans="1:18" ht="18" customHeight="1">
      <c r="A792" s="88" t="s">
        <v>3272</v>
      </c>
      <c r="B792" s="89" t="s">
        <v>3273</v>
      </c>
      <c r="C792" s="88" t="s">
        <v>3249</v>
      </c>
      <c r="D792" s="87" t="s">
        <v>365</v>
      </c>
      <c r="E792" s="90">
        <v>149</v>
      </c>
      <c r="F792" s="90">
        <v>289</v>
      </c>
      <c r="G792" s="90"/>
      <c r="H792" s="90"/>
      <c r="I792" s="84"/>
      <c r="J792" s="85">
        <v>0</v>
      </c>
      <c r="K792" s="86">
        <f t="shared" si="34"/>
        <v>0</v>
      </c>
      <c r="L792" s="8"/>
      <c r="M792" s="8"/>
      <c r="N792" s="8"/>
      <c r="O792" s="8"/>
      <c r="P792" s="8"/>
      <c r="Q792" s="8"/>
      <c r="R792" s="8"/>
    </row>
    <row r="793" spans="1:18" ht="18" customHeight="1">
      <c r="A793" s="88" t="s">
        <v>3274</v>
      </c>
      <c r="B793" s="89" t="s">
        <v>3275</v>
      </c>
      <c r="C793" s="88" t="s">
        <v>1187</v>
      </c>
      <c r="D793" s="87" t="s">
        <v>365</v>
      </c>
      <c r="E793" s="90">
        <v>169</v>
      </c>
      <c r="F793" s="90">
        <v>299</v>
      </c>
      <c r="G793" s="90"/>
      <c r="H793" s="90"/>
      <c r="I793" s="117"/>
      <c r="J793" s="85">
        <v>0</v>
      </c>
      <c r="K793" s="86">
        <f t="shared" si="34"/>
        <v>0</v>
      </c>
      <c r="L793" s="8"/>
      <c r="M793" s="8"/>
      <c r="N793" s="8"/>
      <c r="O793" s="8"/>
      <c r="P793" s="8"/>
      <c r="Q793" s="8"/>
      <c r="R793" s="8"/>
    </row>
    <row r="794" spans="1:18" ht="18" customHeight="1">
      <c r="A794" s="88" t="s">
        <v>3276</v>
      </c>
      <c r="B794" s="89" t="s">
        <v>3277</v>
      </c>
      <c r="C794" s="88" t="s">
        <v>3278</v>
      </c>
      <c r="D794" s="87" t="s">
        <v>365</v>
      </c>
      <c r="E794" s="90">
        <v>149</v>
      </c>
      <c r="F794" s="90">
        <v>289</v>
      </c>
      <c r="G794" s="90"/>
      <c r="H794" s="90"/>
      <c r="I794" s="117"/>
      <c r="J794" s="85">
        <v>0</v>
      </c>
      <c r="K794" s="86">
        <f t="shared" si="34"/>
        <v>0</v>
      </c>
      <c r="L794" s="8"/>
      <c r="M794" s="8"/>
      <c r="N794" s="8"/>
      <c r="O794" s="8"/>
      <c r="P794" s="8"/>
      <c r="Q794" s="8"/>
      <c r="R794" s="8"/>
    </row>
    <row r="795" spans="1:18" ht="18" customHeight="1">
      <c r="A795" s="88" t="s">
        <v>3279</v>
      </c>
      <c r="B795" s="89" t="s">
        <v>3280</v>
      </c>
      <c r="C795" s="88" t="s">
        <v>3281</v>
      </c>
      <c r="D795" s="87" t="s">
        <v>365</v>
      </c>
      <c r="E795" s="90">
        <v>169</v>
      </c>
      <c r="F795" s="90">
        <v>299</v>
      </c>
      <c r="G795" s="90"/>
      <c r="H795" s="90"/>
      <c r="I795" s="117"/>
      <c r="J795" s="85">
        <v>0</v>
      </c>
      <c r="K795" s="86">
        <f t="shared" si="34"/>
        <v>0</v>
      </c>
      <c r="L795" s="8"/>
      <c r="M795" s="8"/>
      <c r="N795" s="8"/>
      <c r="O795" s="8"/>
      <c r="P795" s="8"/>
      <c r="Q795" s="8"/>
      <c r="R795" s="8"/>
    </row>
    <row r="796" spans="1:18" ht="18" customHeight="1">
      <c r="A796" s="88" t="s">
        <v>3282</v>
      </c>
      <c r="B796" s="89" t="s">
        <v>3283</v>
      </c>
      <c r="C796" s="88" t="s">
        <v>3249</v>
      </c>
      <c r="D796" s="87" t="s">
        <v>365</v>
      </c>
      <c r="E796" s="90">
        <v>146</v>
      </c>
      <c r="F796" s="90">
        <v>272</v>
      </c>
      <c r="G796" s="90"/>
      <c r="H796" s="90"/>
      <c r="I796" s="117"/>
      <c r="J796" s="85">
        <v>0</v>
      </c>
      <c r="K796" s="86">
        <f t="shared" si="34"/>
        <v>0</v>
      </c>
      <c r="L796" s="8"/>
      <c r="M796" s="8"/>
      <c r="N796" s="8"/>
      <c r="O796" s="8"/>
      <c r="P796" s="8"/>
      <c r="Q796" s="8"/>
      <c r="R796" s="8"/>
    </row>
    <row r="797" spans="1:18" ht="18" customHeight="1">
      <c r="A797" s="166" t="s">
        <v>1210</v>
      </c>
      <c r="B797" s="167"/>
      <c r="C797" s="167"/>
      <c r="D797" s="167"/>
      <c r="E797" s="167"/>
      <c r="F797" s="167"/>
      <c r="G797" s="167"/>
      <c r="H797" s="167"/>
      <c r="I797" s="168"/>
      <c r="J797" s="115">
        <v>0</v>
      </c>
      <c r="K797" s="116"/>
      <c r="L797" s="8"/>
      <c r="M797" s="8"/>
      <c r="N797" s="8"/>
      <c r="O797" s="8"/>
      <c r="P797" s="8"/>
      <c r="Q797" s="8"/>
      <c r="R797" s="8"/>
    </row>
    <row r="798" spans="1:18" ht="18" customHeight="1">
      <c r="A798" s="88" t="s">
        <v>1211</v>
      </c>
      <c r="B798" s="89" t="s">
        <v>1212</v>
      </c>
      <c r="C798" s="88" t="s">
        <v>1213</v>
      </c>
      <c r="D798" s="87" t="s">
        <v>157</v>
      </c>
      <c r="E798" s="90">
        <v>149</v>
      </c>
      <c r="F798" s="90">
        <v>279</v>
      </c>
      <c r="G798" s="90"/>
      <c r="H798" s="90"/>
      <c r="I798" s="117"/>
      <c r="J798" s="85">
        <v>0</v>
      </c>
      <c r="K798" s="86">
        <f t="shared" ref="K798:K828" si="35">J798*E798</f>
        <v>0</v>
      </c>
      <c r="L798" s="8"/>
      <c r="M798" s="8"/>
      <c r="N798" s="8"/>
      <c r="O798" s="8"/>
      <c r="P798" s="8"/>
      <c r="Q798" s="8"/>
      <c r="R798" s="8"/>
    </row>
    <row r="799" spans="1:18" ht="18" customHeight="1">
      <c r="A799" s="88" t="s">
        <v>1214</v>
      </c>
      <c r="B799" s="89" t="s">
        <v>1215</v>
      </c>
      <c r="C799" s="88" t="s">
        <v>1213</v>
      </c>
      <c r="D799" s="87" t="s">
        <v>157</v>
      </c>
      <c r="E799" s="90">
        <v>149</v>
      </c>
      <c r="F799" s="90">
        <v>279</v>
      </c>
      <c r="G799" s="90"/>
      <c r="H799" s="90"/>
      <c r="I799" s="117"/>
      <c r="J799" s="85">
        <v>0</v>
      </c>
      <c r="K799" s="86">
        <f t="shared" si="35"/>
        <v>0</v>
      </c>
      <c r="L799" s="8"/>
      <c r="M799" s="8"/>
      <c r="N799" s="8"/>
      <c r="O799" s="8"/>
      <c r="P799" s="8"/>
      <c r="Q799" s="8"/>
      <c r="R799" s="8"/>
    </row>
    <row r="800" spans="1:18" ht="18" customHeight="1">
      <c r="A800" s="88" t="s">
        <v>1216</v>
      </c>
      <c r="B800" s="89" t="s">
        <v>1217</v>
      </c>
      <c r="C800" s="88" t="s">
        <v>1218</v>
      </c>
      <c r="D800" s="87" t="s">
        <v>157</v>
      </c>
      <c r="E800" s="90">
        <v>149</v>
      </c>
      <c r="F800" s="90">
        <v>279</v>
      </c>
      <c r="G800" s="90"/>
      <c r="H800" s="90"/>
      <c r="I800" s="117"/>
      <c r="J800" s="85">
        <v>0</v>
      </c>
      <c r="K800" s="86">
        <f t="shared" si="35"/>
        <v>0</v>
      </c>
      <c r="L800" s="8"/>
      <c r="M800" s="8"/>
      <c r="N800" s="8"/>
      <c r="O800" s="8"/>
      <c r="P800" s="8"/>
      <c r="Q800" s="8"/>
      <c r="R800" s="8"/>
    </row>
    <row r="801" spans="1:18" ht="18" customHeight="1">
      <c r="A801" s="88" t="s">
        <v>1219</v>
      </c>
      <c r="B801" s="89" t="s">
        <v>1220</v>
      </c>
      <c r="C801" s="88" t="s">
        <v>1221</v>
      </c>
      <c r="D801" s="87" t="s">
        <v>157</v>
      </c>
      <c r="E801" s="90">
        <v>169</v>
      </c>
      <c r="F801" s="90">
        <v>319</v>
      </c>
      <c r="G801" s="90"/>
      <c r="H801" s="90"/>
      <c r="I801" s="117"/>
      <c r="J801" s="85">
        <v>0</v>
      </c>
      <c r="K801" s="86">
        <f t="shared" si="35"/>
        <v>0</v>
      </c>
      <c r="L801" s="8"/>
      <c r="M801" s="8"/>
      <c r="N801" s="8"/>
      <c r="O801" s="8"/>
      <c r="P801" s="8"/>
      <c r="Q801" s="8"/>
      <c r="R801" s="8"/>
    </row>
    <row r="802" spans="1:18" ht="18" customHeight="1">
      <c r="A802" s="88" t="s">
        <v>1222</v>
      </c>
      <c r="B802" s="89" t="s">
        <v>1223</v>
      </c>
      <c r="C802" s="88" t="s">
        <v>1224</v>
      </c>
      <c r="D802" s="87" t="s">
        <v>157</v>
      </c>
      <c r="E802" s="90">
        <v>149</v>
      </c>
      <c r="F802" s="90">
        <v>279</v>
      </c>
      <c r="G802" s="90"/>
      <c r="H802" s="90"/>
      <c r="I802" s="117"/>
      <c r="J802" s="85">
        <v>0</v>
      </c>
      <c r="K802" s="86">
        <f t="shared" si="35"/>
        <v>0</v>
      </c>
      <c r="L802" s="8"/>
      <c r="M802" s="8"/>
      <c r="N802" s="8"/>
      <c r="O802" s="8"/>
      <c r="P802" s="8"/>
      <c r="Q802" s="8"/>
      <c r="R802" s="8"/>
    </row>
    <row r="803" spans="1:18" ht="18" customHeight="1">
      <c r="A803" s="88" t="s">
        <v>1225</v>
      </c>
      <c r="B803" s="89" t="s">
        <v>1226</v>
      </c>
      <c r="C803" s="88" t="s">
        <v>1227</v>
      </c>
      <c r="D803" s="87" t="s">
        <v>157</v>
      </c>
      <c r="E803" s="90">
        <v>169</v>
      </c>
      <c r="F803" s="90">
        <v>319</v>
      </c>
      <c r="G803" s="90"/>
      <c r="H803" s="90"/>
      <c r="I803" s="117"/>
      <c r="J803" s="85">
        <v>0</v>
      </c>
      <c r="K803" s="86">
        <f t="shared" si="35"/>
        <v>0</v>
      </c>
      <c r="L803" s="8"/>
      <c r="M803" s="8"/>
      <c r="N803" s="8"/>
      <c r="O803" s="8"/>
      <c r="P803" s="8"/>
      <c r="Q803" s="8"/>
      <c r="R803" s="8"/>
    </row>
    <row r="804" spans="1:18" ht="18" customHeight="1">
      <c r="A804" s="88" t="s">
        <v>1228</v>
      </c>
      <c r="B804" s="89" t="s">
        <v>1229</v>
      </c>
      <c r="C804" s="88" t="s">
        <v>1230</v>
      </c>
      <c r="D804" s="87" t="s">
        <v>157</v>
      </c>
      <c r="E804" s="90">
        <v>167</v>
      </c>
      <c r="F804" s="90">
        <v>304</v>
      </c>
      <c r="G804" s="90"/>
      <c r="H804" s="90"/>
      <c r="I804" s="117"/>
      <c r="J804" s="85">
        <v>0</v>
      </c>
      <c r="K804" s="86">
        <f t="shared" si="35"/>
        <v>0</v>
      </c>
      <c r="L804" s="8"/>
      <c r="M804" s="8"/>
      <c r="N804" s="8"/>
      <c r="O804" s="8"/>
      <c r="P804" s="8"/>
      <c r="Q804" s="8"/>
      <c r="R804" s="8"/>
    </row>
    <row r="805" spans="1:18" ht="18" customHeight="1">
      <c r="A805" s="88" t="s">
        <v>1231</v>
      </c>
      <c r="B805" s="89" t="s">
        <v>1232</v>
      </c>
      <c r="C805" s="88" t="s">
        <v>1230</v>
      </c>
      <c r="D805" s="87" t="s">
        <v>157</v>
      </c>
      <c r="E805" s="90">
        <v>149</v>
      </c>
      <c r="F805" s="90">
        <v>279</v>
      </c>
      <c r="G805" s="90"/>
      <c r="H805" s="90"/>
      <c r="I805" s="117"/>
      <c r="J805" s="85">
        <v>0</v>
      </c>
      <c r="K805" s="86">
        <f t="shared" si="35"/>
        <v>0</v>
      </c>
      <c r="L805" s="8"/>
      <c r="M805" s="8"/>
      <c r="N805" s="8"/>
      <c r="O805" s="8"/>
      <c r="P805" s="8"/>
      <c r="Q805" s="8"/>
      <c r="R805" s="8"/>
    </row>
    <row r="806" spans="1:18" ht="18" customHeight="1">
      <c r="A806" s="88" t="s">
        <v>1233</v>
      </c>
      <c r="B806" s="89" t="s">
        <v>1234</v>
      </c>
      <c r="C806" s="88" t="s">
        <v>1230</v>
      </c>
      <c r="D806" s="87" t="s">
        <v>157</v>
      </c>
      <c r="E806" s="90">
        <v>169</v>
      </c>
      <c r="F806" s="90">
        <v>319</v>
      </c>
      <c r="G806" s="90"/>
      <c r="H806" s="90"/>
      <c r="I806" s="117"/>
      <c r="J806" s="85">
        <v>0</v>
      </c>
      <c r="K806" s="86">
        <f t="shared" si="35"/>
        <v>0</v>
      </c>
      <c r="L806" s="8"/>
      <c r="M806" s="8"/>
      <c r="N806" s="8"/>
      <c r="O806" s="8"/>
      <c r="P806" s="8"/>
      <c r="Q806" s="8"/>
      <c r="R806" s="8"/>
    </row>
    <row r="807" spans="1:18" ht="18" customHeight="1">
      <c r="A807" s="93" t="s">
        <v>1235</v>
      </c>
      <c r="B807" s="94" t="s">
        <v>1236</v>
      </c>
      <c r="C807" s="93" t="s">
        <v>1237</v>
      </c>
      <c r="D807" s="92" t="s">
        <v>157</v>
      </c>
      <c r="E807" s="95">
        <v>169</v>
      </c>
      <c r="F807" s="95">
        <v>319</v>
      </c>
      <c r="G807" s="95"/>
      <c r="H807" s="95"/>
      <c r="I807" s="118"/>
      <c r="J807" s="85">
        <v>0</v>
      </c>
      <c r="K807" s="86">
        <f t="shared" si="35"/>
        <v>0</v>
      </c>
      <c r="L807" s="8"/>
      <c r="M807" s="8"/>
      <c r="N807" s="8"/>
      <c r="O807" s="8"/>
      <c r="P807" s="8"/>
      <c r="Q807" s="8"/>
      <c r="R807" s="8"/>
    </row>
    <row r="808" spans="1:18" ht="18" customHeight="1">
      <c r="A808" s="88" t="s">
        <v>1238</v>
      </c>
      <c r="B808" s="89" t="s">
        <v>1239</v>
      </c>
      <c r="C808" s="88" t="s">
        <v>1240</v>
      </c>
      <c r="D808" s="87" t="s">
        <v>157</v>
      </c>
      <c r="E808" s="90">
        <v>167</v>
      </c>
      <c r="F808" s="90">
        <v>304</v>
      </c>
      <c r="G808" s="90"/>
      <c r="H808" s="90"/>
      <c r="I808" s="117"/>
      <c r="J808" s="85">
        <v>0</v>
      </c>
      <c r="K808" s="86">
        <f t="shared" si="35"/>
        <v>0</v>
      </c>
      <c r="L808" s="8"/>
      <c r="M808" s="8"/>
      <c r="N808" s="8"/>
      <c r="O808" s="8"/>
      <c r="P808" s="8"/>
      <c r="Q808" s="8"/>
      <c r="R808" s="8"/>
    </row>
    <row r="809" spans="1:18" ht="18" customHeight="1">
      <c r="A809" s="88" t="s">
        <v>1241</v>
      </c>
      <c r="B809" s="89" t="s">
        <v>1242</v>
      </c>
      <c r="C809" s="88" t="s">
        <v>1243</v>
      </c>
      <c r="D809" s="87" t="s">
        <v>157</v>
      </c>
      <c r="E809" s="90">
        <v>149</v>
      </c>
      <c r="F809" s="90">
        <v>279</v>
      </c>
      <c r="G809" s="90"/>
      <c r="H809" s="90"/>
      <c r="I809" s="117"/>
      <c r="J809" s="85">
        <v>0</v>
      </c>
      <c r="K809" s="86">
        <f t="shared" si="35"/>
        <v>0</v>
      </c>
      <c r="L809" s="8"/>
      <c r="M809" s="8"/>
      <c r="N809" s="8"/>
      <c r="O809" s="8"/>
      <c r="P809" s="8"/>
      <c r="Q809" s="8"/>
      <c r="R809" s="8"/>
    </row>
    <row r="810" spans="1:18" ht="18" customHeight="1">
      <c r="A810" s="88" t="s">
        <v>1244</v>
      </c>
      <c r="B810" s="89" t="s">
        <v>1245</v>
      </c>
      <c r="C810" s="88" t="s">
        <v>1246</v>
      </c>
      <c r="D810" s="87" t="s">
        <v>157</v>
      </c>
      <c r="E810" s="90">
        <v>188</v>
      </c>
      <c r="F810" s="90">
        <v>335</v>
      </c>
      <c r="G810" s="90"/>
      <c r="H810" s="90"/>
      <c r="I810" s="117"/>
      <c r="J810" s="85">
        <v>0</v>
      </c>
      <c r="K810" s="86">
        <f t="shared" si="35"/>
        <v>0</v>
      </c>
      <c r="L810" s="8"/>
      <c r="M810" s="8"/>
      <c r="N810" s="8"/>
      <c r="O810" s="8"/>
      <c r="P810" s="8"/>
      <c r="Q810" s="8"/>
      <c r="R810" s="8"/>
    </row>
    <row r="811" spans="1:18" ht="18" customHeight="1">
      <c r="A811" s="88" t="s">
        <v>1247</v>
      </c>
      <c r="B811" s="89" t="s">
        <v>1248</v>
      </c>
      <c r="C811" s="88" t="s">
        <v>1249</v>
      </c>
      <c r="D811" s="87" t="s">
        <v>157</v>
      </c>
      <c r="E811" s="90">
        <v>169</v>
      </c>
      <c r="F811" s="90">
        <v>319</v>
      </c>
      <c r="G811" s="90"/>
      <c r="H811" s="90"/>
      <c r="I811" s="117"/>
      <c r="J811" s="85">
        <v>0</v>
      </c>
      <c r="K811" s="86">
        <f t="shared" si="35"/>
        <v>0</v>
      </c>
      <c r="L811" s="8"/>
      <c r="M811" s="8"/>
      <c r="N811" s="8"/>
      <c r="O811" s="8"/>
      <c r="P811" s="8"/>
      <c r="Q811" s="8"/>
      <c r="R811" s="8"/>
    </row>
    <row r="812" spans="1:18" ht="18" customHeight="1">
      <c r="A812" s="88" t="s">
        <v>1250</v>
      </c>
      <c r="B812" s="89" t="s">
        <v>1251</v>
      </c>
      <c r="C812" s="88" t="s">
        <v>1252</v>
      </c>
      <c r="D812" s="87" t="s">
        <v>157</v>
      </c>
      <c r="E812" s="90">
        <v>188</v>
      </c>
      <c r="F812" s="90">
        <v>335</v>
      </c>
      <c r="G812" s="90"/>
      <c r="H812" s="90"/>
      <c r="I812" s="117"/>
      <c r="J812" s="85">
        <v>0</v>
      </c>
      <c r="K812" s="86">
        <f t="shared" si="35"/>
        <v>0</v>
      </c>
      <c r="L812" s="8"/>
      <c r="M812" s="8"/>
      <c r="N812" s="8"/>
      <c r="O812" s="8"/>
      <c r="P812" s="8"/>
      <c r="Q812" s="8"/>
      <c r="R812" s="8"/>
    </row>
    <row r="813" spans="1:18" ht="18" customHeight="1">
      <c r="A813" s="88" t="s">
        <v>1253</v>
      </c>
      <c r="B813" s="89" t="s">
        <v>1254</v>
      </c>
      <c r="C813" s="88" t="s">
        <v>1249</v>
      </c>
      <c r="D813" s="87" t="s">
        <v>157</v>
      </c>
      <c r="E813" s="90">
        <v>149</v>
      </c>
      <c r="F813" s="90">
        <v>279</v>
      </c>
      <c r="G813" s="90"/>
      <c r="H813" s="90"/>
      <c r="I813" s="117"/>
      <c r="J813" s="85">
        <v>0</v>
      </c>
      <c r="K813" s="86">
        <f t="shared" si="35"/>
        <v>0</v>
      </c>
      <c r="L813" s="8"/>
      <c r="M813" s="8"/>
      <c r="N813" s="8"/>
      <c r="O813" s="8"/>
      <c r="P813" s="8"/>
      <c r="Q813" s="8"/>
      <c r="R813" s="8"/>
    </row>
    <row r="814" spans="1:18" ht="18" customHeight="1">
      <c r="A814" s="88" t="s">
        <v>1255</v>
      </c>
      <c r="B814" s="89" t="s">
        <v>1256</v>
      </c>
      <c r="C814" s="88" t="s">
        <v>1257</v>
      </c>
      <c r="D814" s="87" t="s">
        <v>157</v>
      </c>
      <c r="E814" s="90">
        <v>169</v>
      </c>
      <c r="F814" s="90">
        <v>319</v>
      </c>
      <c r="G814" s="90"/>
      <c r="H814" s="90"/>
      <c r="I814" s="117"/>
      <c r="J814" s="85">
        <v>0</v>
      </c>
      <c r="K814" s="86">
        <f t="shared" si="35"/>
        <v>0</v>
      </c>
      <c r="L814" s="8"/>
      <c r="M814" s="8"/>
      <c r="N814" s="8"/>
      <c r="O814" s="8"/>
      <c r="P814" s="8"/>
      <c r="Q814" s="8"/>
      <c r="R814" s="8"/>
    </row>
    <row r="815" spans="1:18" ht="18" customHeight="1">
      <c r="A815" s="88" t="s">
        <v>1258</v>
      </c>
      <c r="B815" s="89" t="s">
        <v>1259</v>
      </c>
      <c r="C815" s="88" t="s">
        <v>1260</v>
      </c>
      <c r="D815" s="87" t="s">
        <v>157</v>
      </c>
      <c r="E815" s="90">
        <v>167</v>
      </c>
      <c r="F815" s="90">
        <v>293</v>
      </c>
      <c r="G815" s="90"/>
      <c r="H815" s="90"/>
      <c r="I815" s="117"/>
      <c r="J815" s="85">
        <v>0</v>
      </c>
      <c r="K815" s="86">
        <f t="shared" si="35"/>
        <v>0</v>
      </c>
      <c r="L815" s="8"/>
      <c r="M815" s="8"/>
      <c r="N815" s="8"/>
      <c r="O815" s="8"/>
      <c r="P815" s="8"/>
      <c r="Q815" s="8"/>
      <c r="R815" s="8"/>
    </row>
    <row r="816" spans="1:18" ht="18" customHeight="1">
      <c r="A816" s="88" t="s">
        <v>1261</v>
      </c>
      <c r="B816" s="89" t="s">
        <v>1262</v>
      </c>
      <c r="C816" s="88" t="s">
        <v>1263</v>
      </c>
      <c r="D816" s="87" t="s">
        <v>157</v>
      </c>
      <c r="E816" s="90">
        <v>188</v>
      </c>
      <c r="F816" s="90">
        <v>335</v>
      </c>
      <c r="G816" s="90"/>
      <c r="H816" s="90"/>
      <c r="I816" s="117"/>
      <c r="J816" s="85">
        <v>0</v>
      </c>
      <c r="K816" s="86">
        <f t="shared" si="35"/>
        <v>0</v>
      </c>
      <c r="L816" s="8"/>
      <c r="M816" s="8"/>
      <c r="N816" s="8"/>
      <c r="O816" s="8"/>
      <c r="P816" s="8"/>
      <c r="Q816" s="8"/>
      <c r="R816" s="8"/>
    </row>
    <row r="817" spans="1:18" ht="18" customHeight="1">
      <c r="A817" s="88" t="s">
        <v>1264</v>
      </c>
      <c r="B817" s="89" t="s">
        <v>1265</v>
      </c>
      <c r="C817" s="88" t="s">
        <v>1266</v>
      </c>
      <c r="D817" s="87" t="s">
        <v>157</v>
      </c>
      <c r="E817" s="90">
        <v>167</v>
      </c>
      <c r="F817" s="90">
        <v>304</v>
      </c>
      <c r="G817" s="90"/>
      <c r="H817" s="90"/>
      <c r="I817" s="117"/>
      <c r="J817" s="85">
        <v>0</v>
      </c>
      <c r="K817" s="86">
        <f t="shared" si="35"/>
        <v>0</v>
      </c>
      <c r="L817" s="8"/>
      <c r="M817" s="8"/>
      <c r="N817" s="8"/>
      <c r="O817" s="8"/>
      <c r="P817" s="8"/>
      <c r="Q817" s="8"/>
      <c r="R817" s="8"/>
    </row>
    <row r="818" spans="1:18" ht="18" customHeight="1">
      <c r="A818" s="88" t="s">
        <v>1267</v>
      </c>
      <c r="B818" s="89" t="s">
        <v>1268</v>
      </c>
      <c r="C818" s="88" t="s">
        <v>1269</v>
      </c>
      <c r="D818" s="87" t="s">
        <v>157</v>
      </c>
      <c r="E818" s="90">
        <v>169</v>
      </c>
      <c r="F818" s="90">
        <v>319</v>
      </c>
      <c r="G818" s="90"/>
      <c r="H818" s="90"/>
      <c r="I818" s="117"/>
      <c r="J818" s="85">
        <v>0</v>
      </c>
      <c r="K818" s="86">
        <f t="shared" si="35"/>
        <v>0</v>
      </c>
      <c r="L818" s="8"/>
      <c r="M818" s="8"/>
      <c r="N818" s="8"/>
      <c r="O818" s="8"/>
      <c r="P818" s="8"/>
      <c r="Q818" s="8"/>
      <c r="R818" s="8"/>
    </row>
    <row r="819" spans="1:18" ht="18" customHeight="1">
      <c r="A819" s="88" t="s">
        <v>1270</v>
      </c>
      <c r="B819" s="89" t="s">
        <v>1271</v>
      </c>
      <c r="C819" s="88" t="s">
        <v>1272</v>
      </c>
      <c r="D819" s="87" t="s">
        <v>157</v>
      </c>
      <c r="E819" s="90">
        <v>149</v>
      </c>
      <c r="F819" s="90">
        <v>279</v>
      </c>
      <c r="G819" s="90"/>
      <c r="H819" s="90"/>
      <c r="I819" s="117"/>
      <c r="J819" s="85">
        <v>0</v>
      </c>
      <c r="K819" s="86">
        <f t="shared" si="35"/>
        <v>0</v>
      </c>
      <c r="L819" s="8"/>
      <c r="M819" s="8"/>
      <c r="N819" s="8"/>
      <c r="O819" s="8"/>
      <c r="P819" s="8"/>
      <c r="Q819" s="8"/>
      <c r="R819" s="8"/>
    </row>
    <row r="820" spans="1:18" ht="18" customHeight="1">
      <c r="A820" s="88" t="s">
        <v>1273</v>
      </c>
      <c r="B820" s="89" t="s">
        <v>1274</v>
      </c>
      <c r="C820" s="88"/>
      <c r="D820" s="87" t="s">
        <v>157</v>
      </c>
      <c r="E820" s="90">
        <v>149</v>
      </c>
      <c r="F820" s="90">
        <v>279</v>
      </c>
      <c r="G820" s="90"/>
      <c r="H820" s="90"/>
      <c r="I820" s="117"/>
      <c r="J820" s="85">
        <v>0</v>
      </c>
      <c r="K820" s="86">
        <f t="shared" si="35"/>
        <v>0</v>
      </c>
      <c r="L820" s="8"/>
      <c r="M820" s="8"/>
      <c r="N820" s="8"/>
      <c r="O820" s="8"/>
      <c r="P820" s="8"/>
      <c r="Q820" s="8"/>
      <c r="R820" s="8"/>
    </row>
    <row r="821" spans="1:18" ht="18" customHeight="1">
      <c r="A821" s="88" t="s">
        <v>1275</v>
      </c>
      <c r="B821" s="89" t="s">
        <v>1276</v>
      </c>
      <c r="C821" s="88" t="s">
        <v>1230</v>
      </c>
      <c r="D821" s="87" t="s">
        <v>157</v>
      </c>
      <c r="E821" s="90">
        <v>169</v>
      </c>
      <c r="F821" s="90">
        <v>319</v>
      </c>
      <c r="G821" s="90"/>
      <c r="H821" s="90"/>
      <c r="I821" s="117"/>
      <c r="J821" s="85">
        <v>0</v>
      </c>
      <c r="K821" s="86">
        <f t="shared" si="35"/>
        <v>0</v>
      </c>
      <c r="L821" s="8"/>
      <c r="M821" s="8"/>
      <c r="N821" s="8"/>
      <c r="O821" s="8"/>
      <c r="P821" s="8"/>
      <c r="Q821" s="8"/>
      <c r="R821" s="8"/>
    </row>
    <row r="822" spans="1:18" ht="18" customHeight="1">
      <c r="A822" s="88" t="s">
        <v>1277</v>
      </c>
      <c r="B822" s="89" t="s">
        <v>1278</v>
      </c>
      <c r="C822" s="88" t="s">
        <v>1279</v>
      </c>
      <c r="D822" s="87" t="s">
        <v>157</v>
      </c>
      <c r="E822" s="90">
        <v>146</v>
      </c>
      <c r="F822" s="90">
        <v>272</v>
      </c>
      <c r="G822" s="90"/>
      <c r="H822" s="90"/>
      <c r="I822" s="117"/>
      <c r="J822" s="85">
        <v>0</v>
      </c>
      <c r="K822" s="86">
        <f t="shared" si="35"/>
        <v>0</v>
      </c>
      <c r="L822" s="8"/>
      <c r="M822" s="8"/>
      <c r="N822" s="8"/>
      <c r="O822" s="8"/>
      <c r="P822" s="8"/>
      <c r="Q822" s="8"/>
      <c r="R822" s="8"/>
    </row>
    <row r="823" spans="1:18" ht="18" customHeight="1">
      <c r="A823" s="88" t="s">
        <v>1280</v>
      </c>
      <c r="B823" s="89" t="s">
        <v>1281</v>
      </c>
      <c r="C823" s="88" t="s">
        <v>1282</v>
      </c>
      <c r="D823" s="87" t="s">
        <v>157</v>
      </c>
      <c r="E823" s="90">
        <v>149</v>
      </c>
      <c r="F823" s="90">
        <v>279</v>
      </c>
      <c r="G823" s="90"/>
      <c r="H823" s="90"/>
      <c r="I823" s="117"/>
      <c r="J823" s="85">
        <v>0</v>
      </c>
      <c r="K823" s="86">
        <f t="shared" si="35"/>
        <v>0</v>
      </c>
      <c r="L823" s="8"/>
      <c r="M823" s="8"/>
      <c r="N823" s="8"/>
      <c r="O823" s="8"/>
      <c r="P823" s="8"/>
      <c r="Q823" s="8"/>
      <c r="R823" s="8"/>
    </row>
    <row r="824" spans="1:18" ht="18" customHeight="1">
      <c r="A824" s="88" t="s">
        <v>1283</v>
      </c>
      <c r="B824" s="89" t="s">
        <v>1284</v>
      </c>
      <c r="C824" s="88" t="s">
        <v>1285</v>
      </c>
      <c r="D824" s="87" t="s">
        <v>157</v>
      </c>
      <c r="E824" s="90">
        <v>169</v>
      </c>
      <c r="F824" s="90">
        <v>319</v>
      </c>
      <c r="G824" s="90"/>
      <c r="H824" s="90"/>
      <c r="I824" s="117"/>
      <c r="J824" s="85">
        <v>0</v>
      </c>
      <c r="K824" s="86">
        <f t="shared" si="35"/>
        <v>0</v>
      </c>
      <c r="L824" s="8"/>
      <c r="M824" s="8"/>
      <c r="N824" s="8"/>
      <c r="O824" s="8"/>
      <c r="P824" s="8"/>
      <c r="Q824" s="8"/>
      <c r="R824" s="8"/>
    </row>
    <row r="825" spans="1:18" ht="18" customHeight="1">
      <c r="A825" s="88" t="s">
        <v>1286</v>
      </c>
      <c r="B825" s="89" t="s">
        <v>1287</v>
      </c>
      <c r="C825" s="88" t="s">
        <v>1288</v>
      </c>
      <c r="D825" s="87" t="s">
        <v>157</v>
      </c>
      <c r="E825" s="90">
        <v>146</v>
      </c>
      <c r="F825" s="90">
        <v>272</v>
      </c>
      <c r="G825" s="90"/>
      <c r="H825" s="90"/>
      <c r="I825" s="117"/>
      <c r="J825" s="85">
        <v>0</v>
      </c>
      <c r="K825" s="86">
        <f t="shared" si="35"/>
        <v>0</v>
      </c>
      <c r="L825" s="8"/>
      <c r="M825" s="8"/>
      <c r="N825" s="8"/>
      <c r="O825" s="8"/>
      <c r="P825" s="8"/>
      <c r="Q825" s="8"/>
      <c r="R825" s="8"/>
    </row>
    <row r="826" spans="1:18" ht="18" customHeight="1">
      <c r="A826" s="88" t="s">
        <v>1289</v>
      </c>
      <c r="B826" s="89" t="s">
        <v>1290</v>
      </c>
      <c r="C826" s="88" t="s">
        <v>1291</v>
      </c>
      <c r="D826" s="87" t="s">
        <v>157</v>
      </c>
      <c r="E826" s="90">
        <v>179</v>
      </c>
      <c r="F826" s="90">
        <v>339</v>
      </c>
      <c r="G826" s="90"/>
      <c r="H826" s="90"/>
      <c r="I826" s="117"/>
      <c r="J826" s="85">
        <v>0</v>
      </c>
      <c r="K826" s="86">
        <f t="shared" si="35"/>
        <v>0</v>
      </c>
      <c r="L826" s="8"/>
      <c r="M826" s="8"/>
      <c r="N826" s="8"/>
      <c r="O826" s="8"/>
      <c r="P826" s="8"/>
      <c r="Q826" s="8"/>
      <c r="R826" s="8"/>
    </row>
    <row r="827" spans="1:18" ht="18" customHeight="1">
      <c r="A827" s="88" t="s">
        <v>1292</v>
      </c>
      <c r="B827" s="89" t="s">
        <v>1293</v>
      </c>
      <c r="C827" s="88" t="s">
        <v>1294</v>
      </c>
      <c r="D827" s="87" t="s">
        <v>157</v>
      </c>
      <c r="E827" s="90">
        <v>179</v>
      </c>
      <c r="F827" s="90">
        <v>339</v>
      </c>
      <c r="G827" s="90"/>
      <c r="H827" s="90"/>
      <c r="I827" s="117"/>
      <c r="J827" s="85">
        <v>0</v>
      </c>
      <c r="K827" s="86">
        <f t="shared" si="35"/>
        <v>0</v>
      </c>
      <c r="L827" s="8"/>
      <c r="M827" s="8"/>
      <c r="N827" s="8"/>
      <c r="O827" s="8"/>
      <c r="P827" s="8"/>
      <c r="Q827" s="8"/>
      <c r="R827" s="8"/>
    </row>
    <row r="828" spans="1:18" ht="18" customHeight="1">
      <c r="A828" s="88" t="s">
        <v>1295</v>
      </c>
      <c r="B828" s="89" t="s">
        <v>1296</v>
      </c>
      <c r="C828" s="88" t="s">
        <v>1297</v>
      </c>
      <c r="D828" s="87" t="s">
        <v>157</v>
      </c>
      <c r="E828" s="90">
        <v>179</v>
      </c>
      <c r="F828" s="90">
        <v>339</v>
      </c>
      <c r="G828" s="90"/>
      <c r="H828" s="90"/>
      <c r="I828" s="117"/>
      <c r="J828" s="85">
        <v>0</v>
      </c>
      <c r="K828" s="86">
        <f t="shared" si="35"/>
        <v>0</v>
      </c>
      <c r="L828" s="8"/>
      <c r="M828" s="8"/>
      <c r="N828" s="8"/>
      <c r="O828" s="8"/>
      <c r="P828" s="8"/>
      <c r="Q828" s="8"/>
      <c r="R828" s="8"/>
    </row>
    <row r="829" spans="1:18" ht="18" customHeight="1">
      <c r="A829" s="166" t="s">
        <v>1298</v>
      </c>
      <c r="B829" s="167"/>
      <c r="C829" s="167"/>
      <c r="D829" s="167"/>
      <c r="E829" s="167"/>
      <c r="F829" s="167"/>
      <c r="G829" s="167"/>
      <c r="H829" s="167"/>
      <c r="I829" s="168"/>
      <c r="J829" s="115">
        <v>0</v>
      </c>
      <c r="K829" s="116"/>
      <c r="L829" s="8"/>
      <c r="M829" s="8"/>
      <c r="N829" s="8"/>
      <c r="O829" s="8"/>
      <c r="P829" s="8"/>
      <c r="Q829" s="8"/>
      <c r="R829" s="8"/>
    </row>
    <row r="830" spans="1:18" ht="18" customHeight="1">
      <c r="A830" s="88" t="s">
        <v>1299</v>
      </c>
      <c r="B830" s="89" t="s">
        <v>1300</v>
      </c>
      <c r="C830" s="88" t="s">
        <v>1301</v>
      </c>
      <c r="D830" s="87" t="s">
        <v>100</v>
      </c>
      <c r="E830" s="90">
        <v>169</v>
      </c>
      <c r="F830" s="90">
        <v>319</v>
      </c>
      <c r="G830" s="90"/>
      <c r="H830" s="90"/>
      <c r="I830" s="117"/>
      <c r="J830" s="85">
        <v>0</v>
      </c>
      <c r="K830" s="86">
        <f t="shared" ref="K830:K861" si="36">J830*E830</f>
        <v>0</v>
      </c>
      <c r="L830" s="8"/>
      <c r="M830" s="8"/>
      <c r="N830" s="8"/>
      <c r="O830" s="8"/>
      <c r="P830" s="8"/>
      <c r="Q830" s="8"/>
      <c r="R830" s="8"/>
    </row>
    <row r="831" spans="1:18" ht="18" customHeight="1">
      <c r="A831" s="88" t="s">
        <v>3284</v>
      </c>
      <c r="B831" s="89" t="s">
        <v>3285</v>
      </c>
      <c r="C831" s="88" t="s">
        <v>1301</v>
      </c>
      <c r="D831" s="87" t="s">
        <v>100</v>
      </c>
      <c r="E831" s="90">
        <v>169</v>
      </c>
      <c r="F831" s="90">
        <v>319</v>
      </c>
      <c r="G831" s="90"/>
      <c r="H831" s="90"/>
      <c r="I831" s="117"/>
      <c r="J831" s="85">
        <v>0</v>
      </c>
      <c r="K831" s="86">
        <f t="shared" si="36"/>
        <v>0</v>
      </c>
      <c r="L831" s="8"/>
      <c r="M831" s="8"/>
      <c r="N831" s="8"/>
      <c r="O831" s="8"/>
      <c r="P831" s="8"/>
      <c r="Q831" s="8"/>
      <c r="R831" s="8"/>
    </row>
    <row r="832" spans="1:18" ht="18" customHeight="1">
      <c r="A832" s="88" t="s">
        <v>3286</v>
      </c>
      <c r="B832" s="89" t="s">
        <v>3287</v>
      </c>
      <c r="C832" s="88" t="s">
        <v>3288</v>
      </c>
      <c r="D832" s="87" t="s">
        <v>100</v>
      </c>
      <c r="E832" s="90">
        <v>169</v>
      </c>
      <c r="F832" s="90">
        <v>319</v>
      </c>
      <c r="G832" s="90"/>
      <c r="H832" s="90"/>
      <c r="I832" s="117"/>
      <c r="J832" s="85">
        <v>0</v>
      </c>
      <c r="K832" s="86">
        <f t="shared" si="36"/>
        <v>0</v>
      </c>
      <c r="L832" s="8"/>
      <c r="M832" s="8"/>
      <c r="N832" s="8"/>
      <c r="O832" s="8"/>
      <c r="P832" s="8"/>
      <c r="Q832" s="8"/>
      <c r="R832" s="8"/>
    </row>
    <row r="833" spans="1:18" ht="18" customHeight="1">
      <c r="A833" s="88" t="s">
        <v>3289</v>
      </c>
      <c r="B833" s="89" t="s">
        <v>3290</v>
      </c>
      <c r="C833" s="88" t="s">
        <v>3291</v>
      </c>
      <c r="D833" s="87" t="s">
        <v>100</v>
      </c>
      <c r="E833" s="90">
        <v>199</v>
      </c>
      <c r="F833" s="90">
        <v>379</v>
      </c>
      <c r="G833" s="90"/>
      <c r="H833" s="90"/>
      <c r="I833" s="117"/>
      <c r="J833" s="85">
        <v>0</v>
      </c>
      <c r="K833" s="86">
        <f t="shared" si="36"/>
        <v>0</v>
      </c>
      <c r="L833" s="8"/>
      <c r="M833" s="8"/>
      <c r="N833" s="8"/>
      <c r="O833" s="8"/>
      <c r="P833" s="8"/>
      <c r="Q833" s="8"/>
      <c r="R833" s="8"/>
    </row>
    <row r="834" spans="1:18" ht="18" customHeight="1">
      <c r="A834" s="88" t="s">
        <v>3292</v>
      </c>
      <c r="B834" s="89" t="s">
        <v>3293</v>
      </c>
      <c r="C834" s="88" t="s">
        <v>3294</v>
      </c>
      <c r="D834" s="87" t="s">
        <v>100</v>
      </c>
      <c r="E834" s="90">
        <v>169</v>
      </c>
      <c r="F834" s="90">
        <v>319</v>
      </c>
      <c r="G834" s="90"/>
      <c r="H834" s="90"/>
      <c r="I834" s="117"/>
      <c r="J834" s="85">
        <v>0</v>
      </c>
      <c r="K834" s="86">
        <f t="shared" si="36"/>
        <v>0</v>
      </c>
      <c r="L834" s="8"/>
      <c r="M834" s="8"/>
      <c r="N834" s="8"/>
      <c r="O834" s="8"/>
      <c r="P834" s="8"/>
      <c r="Q834" s="8"/>
      <c r="R834" s="8"/>
    </row>
    <row r="835" spans="1:18" ht="18" customHeight="1">
      <c r="A835" s="88" t="s">
        <v>3295</v>
      </c>
      <c r="B835" s="89" t="s">
        <v>3296</v>
      </c>
      <c r="C835" s="88" t="s">
        <v>3297</v>
      </c>
      <c r="D835" s="87" t="s">
        <v>100</v>
      </c>
      <c r="E835" s="90">
        <v>199</v>
      </c>
      <c r="F835" s="90">
        <v>379</v>
      </c>
      <c r="G835" s="90"/>
      <c r="H835" s="90"/>
      <c r="I835" s="117"/>
      <c r="J835" s="85">
        <v>0</v>
      </c>
      <c r="K835" s="86">
        <f t="shared" si="36"/>
        <v>0</v>
      </c>
      <c r="L835" s="8"/>
      <c r="M835" s="8"/>
      <c r="N835" s="8"/>
      <c r="O835" s="8"/>
      <c r="P835" s="8"/>
      <c r="Q835" s="8"/>
      <c r="R835" s="8"/>
    </row>
    <row r="836" spans="1:18" ht="18" customHeight="1">
      <c r="A836" s="88" t="s">
        <v>3298</v>
      </c>
      <c r="B836" s="89" t="s">
        <v>3299</v>
      </c>
      <c r="C836" s="88" t="s">
        <v>3300</v>
      </c>
      <c r="D836" s="87" t="s">
        <v>100</v>
      </c>
      <c r="E836" s="90">
        <v>169</v>
      </c>
      <c r="F836" s="90">
        <v>319</v>
      </c>
      <c r="G836" s="90"/>
      <c r="H836" s="90"/>
      <c r="I836" s="117"/>
      <c r="J836" s="85">
        <v>0</v>
      </c>
      <c r="K836" s="86">
        <f t="shared" si="36"/>
        <v>0</v>
      </c>
      <c r="L836" s="8"/>
      <c r="M836" s="8"/>
      <c r="N836" s="8"/>
      <c r="O836" s="8"/>
      <c r="P836" s="8"/>
      <c r="Q836" s="8"/>
      <c r="R836" s="8"/>
    </row>
    <row r="837" spans="1:18" ht="18" customHeight="1">
      <c r="A837" s="88" t="s">
        <v>3301</v>
      </c>
      <c r="B837" s="89" t="s">
        <v>3302</v>
      </c>
      <c r="C837" s="88" t="s">
        <v>3303</v>
      </c>
      <c r="D837" s="87" t="s">
        <v>100</v>
      </c>
      <c r="E837" s="90">
        <v>169</v>
      </c>
      <c r="F837" s="90">
        <v>319</v>
      </c>
      <c r="G837" s="90"/>
      <c r="H837" s="90"/>
      <c r="I837" s="117"/>
      <c r="J837" s="85">
        <v>0</v>
      </c>
      <c r="K837" s="86">
        <f t="shared" si="36"/>
        <v>0</v>
      </c>
      <c r="L837" s="8"/>
      <c r="M837" s="8"/>
      <c r="N837" s="8"/>
      <c r="O837" s="8"/>
      <c r="P837" s="8"/>
      <c r="Q837" s="8"/>
      <c r="R837" s="8"/>
    </row>
    <row r="838" spans="1:18" ht="18" customHeight="1">
      <c r="A838" s="88" t="s">
        <v>3304</v>
      </c>
      <c r="B838" s="89" t="s">
        <v>3305</v>
      </c>
      <c r="C838" s="88" t="s">
        <v>3303</v>
      </c>
      <c r="D838" s="87" t="s">
        <v>100</v>
      </c>
      <c r="E838" s="90">
        <v>199</v>
      </c>
      <c r="F838" s="90">
        <v>379</v>
      </c>
      <c r="G838" s="90"/>
      <c r="H838" s="90"/>
      <c r="I838" s="117"/>
      <c r="J838" s="85">
        <v>0</v>
      </c>
      <c r="K838" s="86">
        <f t="shared" si="36"/>
        <v>0</v>
      </c>
      <c r="L838" s="8"/>
      <c r="M838" s="8"/>
      <c r="N838" s="8"/>
      <c r="O838" s="8"/>
      <c r="P838" s="8"/>
      <c r="Q838" s="8"/>
      <c r="R838" s="8"/>
    </row>
    <row r="839" spans="1:18" ht="18" customHeight="1">
      <c r="A839" s="88" t="s">
        <v>3306</v>
      </c>
      <c r="B839" s="89" t="s">
        <v>3307</v>
      </c>
      <c r="C839" s="88" t="s">
        <v>3303</v>
      </c>
      <c r="D839" s="87" t="s">
        <v>100</v>
      </c>
      <c r="E839" s="90">
        <v>199</v>
      </c>
      <c r="F839" s="90">
        <v>379</v>
      </c>
      <c r="G839" s="90"/>
      <c r="H839" s="90"/>
      <c r="I839" s="117"/>
      <c r="J839" s="85">
        <v>0</v>
      </c>
      <c r="K839" s="86">
        <f t="shared" si="36"/>
        <v>0</v>
      </c>
      <c r="L839" s="8"/>
      <c r="M839" s="8"/>
      <c r="N839" s="8"/>
      <c r="O839" s="8"/>
      <c r="P839" s="8"/>
      <c r="Q839" s="8"/>
      <c r="R839" s="8"/>
    </row>
    <row r="840" spans="1:18" ht="18" customHeight="1">
      <c r="A840" s="88" t="s">
        <v>3308</v>
      </c>
      <c r="B840" s="89" t="s">
        <v>3309</v>
      </c>
      <c r="C840" s="88" t="s">
        <v>3310</v>
      </c>
      <c r="D840" s="87" t="s">
        <v>100</v>
      </c>
      <c r="E840" s="90">
        <v>169</v>
      </c>
      <c r="F840" s="90">
        <v>319</v>
      </c>
      <c r="G840" s="90"/>
      <c r="H840" s="90"/>
      <c r="I840" s="117"/>
      <c r="J840" s="85">
        <v>0</v>
      </c>
      <c r="K840" s="86">
        <f t="shared" si="36"/>
        <v>0</v>
      </c>
      <c r="L840" s="8"/>
      <c r="M840" s="8"/>
      <c r="N840" s="8"/>
      <c r="O840" s="8"/>
      <c r="P840" s="8"/>
      <c r="Q840" s="8"/>
      <c r="R840" s="8"/>
    </row>
    <row r="841" spans="1:18" ht="18" customHeight="1">
      <c r="A841" s="88" t="s">
        <v>3311</v>
      </c>
      <c r="B841" s="89" t="s">
        <v>3312</v>
      </c>
      <c r="C841" s="88" t="s">
        <v>3313</v>
      </c>
      <c r="D841" s="87" t="s">
        <v>100</v>
      </c>
      <c r="E841" s="90">
        <v>169</v>
      </c>
      <c r="F841" s="90">
        <v>319</v>
      </c>
      <c r="G841" s="90"/>
      <c r="H841" s="90"/>
      <c r="I841" s="117"/>
      <c r="J841" s="85">
        <v>0</v>
      </c>
      <c r="K841" s="86">
        <f t="shared" si="36"/>
        <v>0</v>
      </c>
      <c r="L841" s="8"/>
      <c r="M841" s="8"/>
      <c r="N841" s="8"/>
      <c r="O841" s="8"/>
      <c r="P841" s="8"/>
      <c r="Q841" s="8"/>
      <c r="R841" s="8"/>
    </row>
    <row r="842" spans="1:18" ht="18" customHeight="1">
      <c r="A842" s="88" t="s">
        <v>3314</v>
      </c>
      <c r="B842" s="89" t="s">
        <v>3315</v>
      </c>
      <c r="C842" s="88" t="s">
        <v>3316</v>
      </c>
      <c r="D842" s="87" t="s">
        <v>100</v>
      </c>
      <c r="E842" s="90">
        <v>199</v>
      </c>
      <c r="F842" s="90">
        <v>379</v>
      </c>
      <c r="G842" s="90"/>
      <c r="H842" s="90"/>
      <c r="I842" s="117"/>
      <c r="J842" s="85">
        <v>0</v>
      </c>
      <c r="K842" s="86">
        <f t="shared" si="36"/>
        <v>0</v>
      </c>
      <c r="L842" s="8"/>
      <c r="M842" s="8"/>
      <c r="N842" s="8"/>
      <c r="O842" s="8"/>
      <c r="P842" s="8"/>
      <c r="Q842" s="8"/>
      <c r="R842" s="8"/>
    </row>
    <row r="843" spans="1:18" ht="18" customHeight="1">
      <c r="A843" s="88" t="s">
        <v>3317</v>
      </c>
      <c r="B843" s="89" t="s">
        <v>3318</v>
      </c>
      <c r="C843" s="88" t="s">
        <v>3319</v>
      </c>
      <c r="D843" s="87" t="s">
        <v>100</v>
      </c>
      <c r="E843" s="90">
        <v>199</v>
      </c>
      <c r="F843" s="90">
        <v>379</v>
      </c>
      <c r="G843" s="90"/>
      <c r="H843" s="90"/>
      <c r="I843" s="117"/>
      <c r="J843" s="85">
        <v>0</v>
      </c>
      <c r="K843" s="86">
        <f t="shared" si="36"/>
        <v>0</v>
      </c>
      <c r="L843" s="8"/>
      <c r="M843" s="8"/>
      <c r="N843" s="8"/>
      <c r="O843" s="8"/>
      <c r="P843" s="8"/>
      <c r="Q843" s="8"/>
      <c r="R843" s="8"/>
    </row>
    <row r="844" spans="1:18" ht="18" customHeight="1">
      <c r="A844" s="88" t="s">
        <v>3320</v>
      </c>
      <c r="B844" s="89" t="s">
        <v>3321</v>
      </c>
      <c r="C844" s="88" t="s">
        <v>3322</v>
      </c>
      <c r="D844" s="87" t="s">
        <v>100</v>
      </c>
      <c r="E844" s="90">
        <v>199</v>
      </c>
      <c r="F844" s="90">
        <v>379</v>
      </c>
      <c r="G844" s="90"/>
      <c r="H844" s="90"/>
      <c r="I844" s="117"/>
      <c r="J844" s="85">
        <v>0</v>
      </c>
      <c r="K844" s="86">
        <f t="shared" si="36"/>
        <v>0</v>
      </c>
      <c r="L844" s="8"/>
      <c r="M844" s="8"/>
      <c r="N844" s="8"/>
      <c r="O844" s="8"/>
      <c r="P844" s="8"/>
      <c r="Q844" s="8"/>
      <c r="R844" s="8"/>
    </row>
    <row r="845" spans="1:18" ht="18" customHeight="1">
      <c r="A845" s="88" t="s">
        <v>3323</v>
      </c>
      <c r="B845" s="89" t="s">
        <v>3324</v>
      </c>
      <c r="C845" s="88" t="s">
        <v>3322</v>
      </c>
      <c r="D845" s="87" t="s">
        <v>100</v>
      </c>
      <c r="E845" s="90">
        <v>169</v>
      </c>
      <c r="F845" s="90">
        <v>319</v>
      </c>
      <c r="G845" s="90"/>
      <c r="H845" s="90"/>
      <c r="I845" s="117"/>
      <c r="J845" s="85">
        <v>0</v>
      </c>
      <c r="K845" s="86">
        <f t="shared" si="36"/>
        <v>0</v>
      </c>
      <c r="L845" s="8"/>
      <c r="M845" s="8"/>
      <c r="N845" s="8"/>
      <c r="O845" s="8"/>
      <c r="P845" s="8"/>
      <c r="Q845" s="8"/>
      <c r="R845" s="8"/>
    </row>
    <row r="846" spans="1:18" ht="18" customHeight="1">
      <c r="A846" s="88" t="s">
        <v>3325</v>
      </c>
      <c r="B846" s="89" t="s">
        <v>3326</v>
      </c>
      <c r="C846" s="88" t="s">
        <v>3327</v>
      </c>
      <c r="D846" s="87" t="s">
        <v>100</v>
      </c>
      <c r="E846" s="90">
        <v>220</v>
      </c>
      <c r="F846" s="90">
        <v>388</v>
      </c>
      <c r="G846" s="90"/>
      <c r="H846" s="90"/>
      <c r="I846" s="117"/>
      <c r="J846" s="85">
        <v>0</v>
      </c>
      <c r="K846" s="86">
        <f t="shared" si="36"/>
        <v>0</v>
      </c>
      <c r="L846" s="8"/>
      <c r="M846" s="8"/>
      <c r="N846" s="8"/>
      <c r="O846" s="8"/>
      <c r="P846" s="8"/>
      <c r="Q846" s="8"/>
      <c r="R846" s="8"/>
    </row>
    <row r="847" spans="1:18" ht="18" customHeight="1">
      <c r="A847" s="88" t="s">
        <v>3328</v>
      </c>
      <c r="B847" s="89" t="s">
        <v>3329</v>
      </c>
      <c r="C847" s="88" t="s">
        <v>3330</v>
      </c>
      <c r="D847" s="87" t="s">
        <v>100</v>
      </c>
      <c r="E847" s="90">
        <v>199</v>
      </c>
      <c r="F847" s="90">
        <v>335</v>
      </c>
      <c r="G847" s="90"/>
      <c r="H847" s="90"/>
      <c r="I847" s="84"/>
      <c r="J847" s="85">
        <v>0</v>
      </c>
      <c r="K847" s="86">
        <f t="shared" si="36"/>
        <v>0</v>
      </c>
      <c r="L847" s="8"/>
      <c r="M847" s="8"/>
      <c r="N847" s="8"/>
      <c r="O847" s="8"/>
      <c r="P847" s="8"/>
      <c r="Q847" s="8"/>
      <c r="R847" s="8"/>
    </row>
    <row r="848" spans="1:18" ht="18" customHeight="1">
      <c r="A848" s="88" t="s">
        <v>3331</v>
      </c>
      <c r="B848" s="89" t="s">
        <v>3332</v>
      </c>
      <c r="C848" s="88" t="s">
        <v>3333</v>
      </c>
      <c r="D848" s="87" t="s">
        <v>100</v>
      </c>
      <c r="E848" s="90">
        <v>199</v>
      </c>
      <c r="F848" s="90">
        <v>379</v>
      </c>
      <c r="G848" s="90"/>
      <c r="H848" s="90"/>
      <c r="I848" s="117"/>
      <c r="J848" s="85">
        <v>0</v>
      </c>
      <c r="K848" s="86">
        <f t="shared" si="36"/>
        <v>0</v>
      </c>
      <c r="L848" s="8"/>
      <c r="M848" s="8"/>
      <c r="N848" s="8"/>
      <c r="O848" s="8"/>
      <c r="P848" s="8"/>
      <c r="Q848" s="8"/>
      <c r="R848" s="8"/>
    </row>
    <row r="849" spans="1:18" ht="18" customHeight="1">
      <c r="A849" s="88" t="s">
        <v>6453</v>
      </c>
      <c r="B849" s="89" t="s">
        <v>6454</v>
      </c>
      <c r="C849" s="88" t="s">
        <v>6455</v>
      </c>
      <c r="D849" s="87" t="s">
        <v>100</v>
      </c>
      <c r="E849" s="90">
        <v>199</v>
      </c>
      <c r="F849" s="90">
        <v>346</v>
      </c>
      <c r="G849" s="90"/>
      <c r="H849" s="90"/>
      <c r="I849" s="117"/>
      <c r="J849" s="85">
        <v>0</v>
      </c>
      <c r="K849" s="86">
        <f t="shared" si="36"/>
        <v>0</v>
      </c>
      <c r="L849" s="8"/>
      <c r="M849" s="8"/>
      <c r="N849" s="8"/>
      <c r="O849" s="8"/>
      <c r="P849" s="8"/>
      <c r="Q849" s="8"/>
      <c r="R849" s="8"/>
    </row>
    <row r="850" spans="1:18" ht="18" customHeight="1">
      <c r="A850" s="88" t="s">
        <v>3334</v>
      </c>
      <c r="B850" s="89" t="s">
        <v>3335</v>
      </c>
      <c r="C850" s="88" t="s">
        <v>3336</v>
      </c>
      <c r="D850" s="87" t="s">
        <v>100</v>
      </c>
      <c r="E850" s="90">
        <v>199</v>
      </c>
      <c r="F850" s="90">
        <v>379</v>
      </c>
      <c r="G850" s="90"/>
      <c r="H850" s="90"/>
      <c r="I850" s="84"/>
      <c r="J850" s="85">
        <v>0</v>
      </c>
      <c r="K850" s="86">
        <f t="shared" si="36"/>
        <v>0</v>
      </c>
      <c r="L850" s="8"/>
      <c r="M850" s="8"/>
      <c r="N850" s="8"/>
      <c r="O850" s="8"/>
      <c r="P850" s="8"/>
      <c r="Q850" s="8"/>
      <c r="R850" s="8"/>
    </row>
    <row r="851" spans="1:18" ht="18" customHeight="1">
      <c r="A851" s="88" t="s">
        <v>3337</v>
      </c>
      <c r="B851" s="89" t="s">
        <v>3338</v>
      </c>
      <c r="C851" s="88" t="s">
        <v>3339</v>
      </c>
      <c r="D851" s="87" t="s">
        <v>100</v>
      </c>
      <c r="E851" s="90">
        <v>169</v>
      </c>
      <c r="F851" s="90">
        <v>319</v>
      </c>
      <c r="G851" s="90"/>
      <c r="H851" s="90"/>
      <c r="I851" s="117"/>
      <c r="J851" s="85">
        <v>0</v>
      </c>
      <c r="K851" s="86">
        <f t="shared" si="36"/>
        <v>0</v>
      </c>
      <c r="L851" s="8"/>
      <c r="M851" s="8"/>
      <c r="N851" s="8"/>
      <c r="O851" s="8"/>
      <c r="P851" s="8"/>
      <c r="Q851" s="8"/>
      <c r="R851" s="8"/>
    </row>
    <row r="852" spans="1:18" ht="18" customHeight="1">
      <c r="A852" s="88" t="s">
        <v>3340</v>
      </c>
      <c r="B852" s="89" t="s">
        <v>3341</v>
      </c>
      <c r="C852" s="88" t="s">
        <v>3333</v>
      </c>
      <c r="D852" s="87" t="s">
        <v>100</v>
      </c>
      <c r="E852" s="90">
        <v>169</v>
      </c>
      <c r="F852" s="90">
        <v>319</v>
      </c>
      <c r="G852" s="90"/>
      <c r="H852" s="90"/>
      <c r="I852" s="117"/>
      <c r="J852" s="85">
        <v>0</v>
      </c>
      <c r="K852" s="86">
        <f t="shared" si="36"/>
        <v>0</v>
      </c>
      <c r="L852" s="8"/>
      <c r="M852" s="8"/>
      <c r="N852" s="8"/>
      <c r="O852" s="8"/>
      <c r="P852" s="8"/>
      <c r="Q852" s="8"/>
      <c r="R852" s="8"/>
    </row>
    <row r="853" spans="1:18" ht="18" customHeight="1">
      <c r="A853" s="88" t="s">
        <v>3342</v>
      </c>
      <c r="B853" s="89" t="s">
        <v>3343</v>
      </c>
      <c r="C853" s="88" t="s">
        <v>3333</v>
      </c>
      <c r="D853" s="87" t="s">
        <v>100</v>
      </c>
      <c r="E853" s="90">
        <v>199</v>
      </c>
      <c r="F853" s="90">
        <v>379</v>
      </c>
      <c r="G853" s="90"/>
      <c r="H853" s="90"/>
      <c r="I853" s="117"/>
      <c r="J853" s="85">
        <v>0</v>
      </c>
      <c r="K853" s="86">
        <f t="shared" si="36"/>
        <v>0</v>
      </c>
      <c r="L853" s="8"/>
      <c r="M853" s="8"/>
      <c r="N853" s="8"/>
      <c r="O853" s="8"/>
      <c r="P853" s="8"/>
      <c r="Q853" s="8"/>
      <c r="R853" s="8"/>
    </row>
    <row r="854" spans="1:18" ht="18" customHeight="1">
      <c r="A854" s="88" t="s">
        <v>3344</v>
      </c>
      <c r="B854" s="89" t="s">
        <v>3345</v>
      </c>
      <c r="C854" s="88" t="s">
        <v>3346</v>
      </c>
      <c r="D854" s="87" t="s">
        <v>100</v>
      </c>
      <c r="E854" s="90">
        <v>169</v>
      </c>
      <c r="F854" s="90">
        <v>319</v>
      </c>
      <c r="G854" s="90"/>
      <c r="H854" s="90"/>
      <c r="I854" s="117"/>
      <c r="J854" s="85">
        <v>0</v>
      </c>
      <c r="K854" s="86">
        <f t="shared" si="36"/>
        <v>0</v>
      </c>
      <c r="L854" s="8"/>
      <c r="M854" s="8"/>
      <c r="N854" s="8"/>
      <c r="O854" s="8"/>
      <c r="P854" s="8"/>
      <c r="Q854" s="8"/>
      <c r="R854" s="8"/>
    </row>
    <row r="855" spans="1:18" ht="18" customHeight="1">
      <c r="A855" s="88" t="s">
        <v>3347</v>
      </c>
      <c r="B855" s="89" t="s">
        <v>3348</v>
      </c>
      <c r="C855" s="88" t="s">
        <v>3349</v>
      </c>
      <c r="D855" s="87" t="s">
        <v>100</v>
      </c>
      <c r="E855" s="90">
        <v>169</v>
      </c>
      <c r="F855" s="90">
        <v>319</v>
      </c>
      <c r="G855" s="90"/>
      <c r="H855" s="90"/>
      <c r="I855" s="117"/>
      <c r="J855" s="85">
        <v>0</v>
      </c>
      <c r="K855" s="86">
        <f t="shared" si="36"/>
        <v>0</v>
      </c>
      <c r="L855" s="8"/>
      <c r="M855" s="8"/>
      <c r="N855" s="8"/>
      <c r="O855" s="8"/>
      <c r="P855" s="8"/>
      <c r="Q855" s="8"/>
      <c r="R855" s="8"/>
    </row>
    <row r="856" spans="1:18" ht="18" customHeight="1">
      <c r="A856" s="88" t="s">
        <v>3350</v>
      </c>
      <c r="B856" s="89" t="s">
        <v>3351</v>
      </c>
      <c r="C856" s="88" t="s">
        <v>3352</v>
      </c>
      <c r="D856" s="87" t="s">
        <v>100</v>
      </c>
      <c r="E856" s="90">
        <v>199</v>
      </c>
      <c r="F856" s="90">
        <v>379</v>
      </c>
      <c r="G856" s="90"/>
      <c r="H856" s="90"/>
      <c r="I856" s="117"/>
      <c r="J856" s="85">
        <v>0</v>
      </c>
      <c r="K856" s="86">
        <f t="shared" si="36"/>
        <v>0</v>
      </c>
      <c r="L856" s="8"/>
      <c r="M856" s="8"/>
      <c r="N856" s="8"/>
      <c r="O856" s="8"/>
      <c r="P856" s="8"/>
      <c r="Q856" s="8"/>
      <c r="R856" s="8"/>
    </row>
    <row r="857" spans="1:18" ht="18" customHeight="1">
      <c r="A857" s="88" t="s">
        <v>3353</v>
      </c>
      <c r="B857" s="89" t="s">
        <v>3354</v>
      </c>
      <c r="C857" s="88" t="s">
        <v>3355</v>
      </c>
      <c r="D857" s="87" t="s">
        <v>100</v>
      </c>
      <c r="E857" s="90">
        <v>188</v>
      </c>
      <c r="F857" s="90">
        <v>314</v>
      </c>
      <c r="G857" s="90"/>
      <c r="H857" s="90"/>
      <c r="I857" s="117"/>
      <c r="J857" s="85">
        <v>0</v>
      </c>
      <c r="K857" s="86">
        <f t="shared" si="36"/>
        <v>0</v>
      </c>
      <c r="L857" s="8"/>
      <c r="M857" s="8"/>
      <c r="N857" s="8"/>
      <c r="O857" s="8"/>
      <c r="P857" s="8"/>
      <c r="Q857" s="8"/>
      <c r="R857" s="8"/>
    </row>
    <row r="858" spans="1:18" ht="18" customHeight="1">
      <c r="A858" s="93" t="s">
        <v>3356</v>
      </c>
      <c r="B858" s="94" t="s">
        <v>3357</v>
      </c>
      <c r="C858" s="93" t="s">
        <v>3358</v>
      </c>
      <c r="D858" s="92" t="s">
        <v>100</v>
      </c>
      <c r="E858" s="95">
        <v>220</v>
      </c>
      <c r="F858" s="95">
        <v>388</v>
      </c>
      <c r="G858" s="95"/>
      <c r="H858" s="95"/>
      <c r="I858" s="118"/>
      <c r="J858" s="85">
        <v>0</v>
      </c>
      <c r="K858" s="86">
        <f t="shared" si="36"/>
        <v>0</v>
      </c>
      <c r="L858" s="8"/>
      <c r="M858" s="8"/>
      <c r="N858" s="8"/>
      <c r="O858" s="8"/>
      <c r="P858" s="8"/>
      <c r="Q858" s="8"/>
      <c r="R858" s="8"/>
    </row>
    <row r="859" spans="1:18" ht="18" customHeight="1">
      <c r="A859" s="88" t="s">
        <v>3359</v>
      </c>
      <c r="B859" s="89" t="s">
        <v>3360</v>
      </c>
      <c r="C859" s="88" t="s">
        <v>3361</v>
      </c>
      <c r="D859" s="87" t="s">
        <v>100</v>
      </c>
      <c r="E859" s="90">
        <v>220</v>
      </c>
      <c r="F859" s="90">
        <v>388</v>
      </c>
      <c r="G859" s="90"/>
      <c r="H859" s="90"/>
      <c r="I859" s="117"/>
      <c r="J859" s="85">
        <v>0</v>
      </c>
      <c r="K859" s="86">
        <f t="shared" si="36"/>
        <v>0</v>
      </c>
      <c r="L859" s="8"/>
      <c r="M859" s="8"/>
      <c r="N859" s="8"/>
      <c r="O859" s="8"/>
      <c r="P859" s="8"/>
      <c r="Q859" s="8"/>
      <c r="R859" s="8"/>
    </row>
    <row r="860" spans="1:18" ht="18" customHeight="1">
      <c r="A860" s="88" t="s">
        <v>3362</v>
      </c>
      <c r="B860" s="89" t="s">
        <v>3363</v>
      </c>
      <c r="C860" s="88" t="s">
        <v>3364</v>
      </c>
      <c r="D860" s="87" t="s">
        <v>100</v>
      </c>
      <c r="E860" s="90">
        <v>220</v>
      </c>
      <c r="F860" s="90">
        <v>388</v>
      </c>
      <c r="G860" s="90"/>
      <c r="H860" s="90"/>
      <c r="I860" s="117"/>
      <c r="J860" s="85">
        <v>0</v>
      </c>
      <c r="K860" s="86">
        <f t="shared" si="36"/>
        <v>0</v>
      </c>
      <c r="L860" s="8"/>
      <c r="M860" s="8"/>
      <c r="N860" s="8"/>
      <c r="O860" s="8"/>
      <c r="P860" s="8"/>
      <c r="Q860" s="8"/>
      <c r="R860" s="8"/>
    </row>
    <row r="861" spans="1:18" ht="18" customHeight="1">
      <c r="A861" s="88" t="s">
        <v>3365</v>
      </c>
      <c r="B861" s="89" t="s">
        <v>3366</v>
      </c>
      <c r="C861" s="88" t="s">
        <v>3367</v>
      </c>
      <c r="D861" s="87" t="s">
        <v>100</v>
      </c>
      <c r="E861" s="90">
        <v>199</v>
      </c>
      <c r="F861" s="90">
        <v>379</v>
      </c>
      <c r="G861" s="90"/>
      <c r="H861" s="90"/>
      <c r="I861" s="117"/>
      <c r="J861" s="85">
        <v>0</v>
      </c>
      <c r="K861" s="86">
        <f t="shared" si="36"/>
        <v>0</v>
      </c>
      <c r="L861" s="8"/>
      <c r="M861" s="8"/>
      <c r="N861" s="8"/>
      <c r="O861" s="8"/>
      <c r="P861" s="8"/>
      <c r="Q861" s="8"/>
      <c r="R861" s="8"/>
    </row>
    <row r="862" spans="1:18" ht="18" customHeight="1">
      <c r="A862" s="166" t="s">
        <v>1302</v>
      </c>
      <c r="B862" s="167"/>
      <c r="C862" s="167"/>
      <c r="D862" s="167"/>
      <c r="E862" s="167"/>
      <c r="F862" s="167"/>
      <c r="G862" s="167"/>
      <c r="H862" s="167"/>
      <c r="I862" s="168"/>
      <c r="J862" s="115">
        <v>0</v>
      </c>
      <c r="K862" s="116"/>
      <c r="L862" s="8"/>
      <c r="M862" s="8"/>
      <c r="N862" s="8"/>
      <c r="O862" s="8"/>
      <c r="P862" s="8"/>
      <c r="Q862" s="8"/>
      <c r="R862" s="8"/>
    </row>
    <row r="863" spans="1:18" ht="18" customHeight="1">
      <c r="A863" s="88" t="s">
        <v>6456</v>
      </c>
      <c r="B863" s="89" t="s">
        <v>6457</v>
      </c>
      <c r="C863" s="88"/>
      <c r="D863" s="87" t="s">
        <v>1040</v>
      </c>
      <c r="E863" s="90">
        <v>169</v>
      </c>
      <c r="F863" s="90">
        <v>319</v>
      </c>
      <c r="G863" s="90"/>
      <c r="H863" s="90"/>
      <c r="I863" s="117"/>
      <c r="J863" s="85">
        <v>0</v>
      </c>
      <c r="K863" s="86">
        <f t="shared" ref="K863:K903" si="37">J863*E863</f>
        <v>0</v>
      </c>
      <c r="L863" s="8"/>
      <c r="M863" s="8"/>
      <c r="N863" s="8"/>
      <c r="O863" s="8"/>
      <c r="P863" s="8"/>
      <c r="Q863" s="8"/>
      <c r="R863" s="8"/>
    </row>
    <row r="864" spans="1:18" ht="18" customHeight="1">
      <c r="A864" s="88" t="s">
        <v>3368</v>
      </c>
      <c r="B864" s="89" t="s">
        <v>3369</v>
      </c>
      <c r="C864" s="88" t="s">
        <v>3370</v>
      </c>
      <c r="D864" s="87" t="s">
        <v>1040</v>
      </c>
      <c r="E864" s="90">
        <v>169</v>
      </c>
      <c r="F864" s="90">
        <v>319</v>
      </c>
      <c r="G864" s="90"/>
      <c r="H864" s="90"/>
      <c r="I864" s="117"/>
      <c r="J864" s="85">
        <v>0</v>
      </c>
      <c r="K864" s="86">
        <f t="shared" si="37"/>
        <v>0</v>
      </c>
      <c r="L864" s="8"/>
      <c r="M864" s="8"/>
      <c r="N864" s="8"/>
      <c r="O864" s="8"/>
      <c r="P864" s="8"/>
      <c r="Q864" s="8"/>
      <c r="R864" s="8"/>
    </row>
    <row r="865" spans="1:18" ht="18" customHeight="1">
      <c r="A865" s="88" t="s">
        <v>3371</v>
      </c>
      <c r="B865" s="89" t="s">
        <v>3372</v>
      </c>
      <c r="C865" s="88" t="s">
        <v>3370</v>
      </c>
      <c r="D865" s="87" t="s">
        <v>1040</v>
      </c>
      <c r="E865" s="90">
        <v>199</v>
      </c>
      <c r="F865" s="90">
        <v>379</v>
      </c>
      <c r="G865" s="90"/>
      <c r="H865" s="90"/>
      <c r="I865" s="117"/>
      <c r="J865" s="85">
        <v>0</v>
      </c>
      <c r="K865" s="86">
        <f t="shared" si="37"/>
        <v>0</v>
      </c>
      <c r="L865" s="8"/>
      <c r="M865" s="8"/>
      <c r="N865" s="8"/>
      <c r="O865" s="8"/>
      <c r="P865" s="8"/>
      <c r="Q865" s="8"/>
      <c r="R865" s="8"/>
    </row>
    <row r="866" spans="1:18" ht="18" customHeight="1">
      <c r="A866" s="88" t="s">
        <v>6458</v>
      </c>
      <c r="B866" s="89" t="s">
        <v>6459</v>
      </c>
      <c r="C866" s="88"/>
      <c r="D866" s="87" t="s">
        <v>1040</v>
      </c>
      <c r="E866" s="90">
        <v>169</v>
      </c>
      <c r="F866" s="90">
        <v>319</v>
      </c>
      <c r="G866" s="90"/>
      <c r="H866" s="90"/>
      <c r="I866" s="117"/>
      <c r="J866" s="85">
        <v>0</v>
      </c>
      <c r="K866" s="86">
        <f t="shared" si="37"/>
        <v>0</v>
      </c>
      <c r="L866" s="8"/>
      <c r="M866" s="8"/>
      <c r="N866" s="8"/>
      <c r="O866" s="8"/>
      <c r="P866" s="8"/>
      <c r="Q866" s="8"/>
      <c r="R866" s="8"/>
    </row>
    <row r="867" spans="1:18" ht="18" customHeight="1">
      <c r="A867" s="88" t="s">
        <v>3373</v>
      </c>
      <c r="B867" s="89" t="s">
        <v>3374</v>
      </c>
      <c r="C867" s="88" t="s">
        <v>3375</v>
      </c>
      <c r="D867" s="87" t="s">
        <v>1040</v>
      </c>
      <c r="E867" s="90">
        <v>169</v>
      </c>
      <c r="F867" s="90">
        <v>319</v>
      </c>
      <c r="G867" s="90"/>
      <c r="H867" s="90"/>
      <c r="I867" s="117"/>
      <c r="J867" s="85">
        <v>0</v>
      </c>
      <c r="K867" s="86">
        <f t="shared" si="37"/>
        <v>0</v>
      </c>
      <c r="L867" s="8"/>
      <c r="M867" s="8"/>
      <c r="N867" s="8"/>
      <c r="O867" s="8"/>
      <c r="P867" s="8"/>
      <c r="Q867" s="8"/>
      <c r="R867" s="8"/>
    </row>
    <row r="868" spans="1:18" ht="18" customHeight="1">
      <c r="A868" s="88" t="s">
        <v>3376</v>
      </c>
      <c r="B868" s="89" t="s">
        <v>3377</v>
      </c>
      <c r="C868" s="88" t="s">
        <v>3378</v>
      </c>
      <c r="D868" s="87" t="s">
        <v>1040</v>
      </c>
      <c r="E868" s="90">
        <v>199</v>
      </c>
      <c r="F868" s="90">
        <v>379</v>
      </c>
      <c r="G868" s="90"/>
      <c r="H868" s="90"/>
      <c r="I868" s="117"/>
      <c r="J868" s="85">
        <v>0</v>
      </c>
      <c r="K868" s="86">
        <f t="shared" si="37"/>
        <v>0</v>
      </c>
      <c r="L868" s="8"/>
      <c r="M868" s="8"/>
      <c r="N868" s="8"/>
      <c r="O868" s="8"/>
      <c r="P868" s="8"/>
      <c r="Q868" s="8"/>
      <c r="R868" s="8"/>
    </row>
    <row r="869" spans="1:18" ht="18" customHeight="1">
      <c r="A869" s="88" t="s">
        <v>1303</v>
      </c>
      <c r="B869" s="89" t="s">
        <v>1304</v>
      </c>
      <c r="C869" s="88" t="s">
        <v>1305</v>
      </c>
      <c r="D869" s="87" t="s">
        <v>1040</v>
      </c>
      <c r="E869" s="90">
        <v>199</v>
      </c>
      <c r="F869" s="90">
        <v>314</v>
      </c>
      <c r="G869" s="90"/>
      <c r="H869" s="90"/>
      <c r="I869" s="117"/>
      <c r="J869" s="85">
        <v>0</v>
      </c>
      <c r="K869" s="86">
        <f t="shared" si="37"/>
        <v>0</v>
      </c>
      <c r="L869" s="8"/>
      <c r="M869" s="8"/>
      <c r="N869" s="8"/>
      <c r="O869" s="8"/>
      <c r="P869" s="8"/>
      <c r="Q869" s="8"/>
      <c r="R869" s="8"/>
    </row>
    <row r="870" spans="1:18" ht="18" customHeight="1">
      <c r="A870" s="88" t="s">
        <v>3379</v>
      </c>
      <c r="B870" s="89" t="s">
        <v>3380</v>
      </c>
      <c r="C870" s="88" t="s">
        <v>3381</v>
      </c>
      <c r="D870" s="87" t="s">
        <v>1040</v>
      </c>
      <c r="E870" s="90">
        <v>169</v>
      </c>
      <c r="F870" s="90">
        <v>319</v>
      </c>
      <c r="G870" s="90"/>
      <c r="H870" s="90"/>
      <c r="I870" s="117"/>
      <c r="J870" s="85">
        <v>0</v>
      </c>
      <c r="K870" s="86">
        <f t="shared" si="37"/>
        <v>0</v>
      </c>
      <c r="L870" s="8"/>
      <c r="M870" s="8"/>
      <c r="N870" s="8"/>
      <c r="O870" s="8"/>
      <c r="P870" s="8"/>
      <c r="Q870" s="8"/>
      <c r="R870" s="8"/>
    </row>
    <row r="871" spans="1:18" ht="18" customHeight="1">
      <c r="A871" s="88" t="s">
        <v>1306</v>
      </c>
      <c r="B871" s="89" t="s">
        <v>1307</v>
      </c>
      <c r="C871" s="88" t="s">
        <v>1308</v>
      </c>
      <c r="D871" s="87" t="s">
        <v>1040</v>
      </c>
      <c r="E871" s="90">
        <v>199</v>
      </c>
      <c r="F871" s="90">
        <v>314</v>
      </c>
      <c r="G871" s="90"/>
      <c r="H871" s="90"/>
      <c r="I871" s="117"/>
      <c r="J871" s="85">
        <v>0</v>
      </c>
      <c r="K871" s="86">
        <f t="shared" si="37"/>
        <v>0</v>
      </c>
      <c r="L871" s="8"/>
      <c r="M871" s="8"/>
      <c r="N871" s="8"/>
      <c r="O871" s="8"/>
      <c r="P871" s="8"/>
      <c r="Q871" s="8"/>
      <c r="R871" s="8"/>
    </row>
    <row r="872" spans="1:18" ht="18" customHeight="1">
      <c r="A872" s="88" t="s">
        <v>6460</v>
      </c>
      <c r="B872" s="89" t="s">
        <v>6461</v>
      </c>
      <c r="C872" s="88"/>
      <c r="D872" s="87" t="s">
        <v>1040</v>
      </c>
      <c r="E872" s="90">
        <v>169</v>
      </c>
      <c r="F872" s="90">
        <v>319</v>
      </c>
      <c r="G872" s="90"/>
      <c r="H872" s="90"/>
      <c r="I872" s="117"/>
      <c r="J872" s="85">
        <v>0</v>
      </c>
      <c r="K872" s="86">
        <f t="shared" si="37"/>
        <v>0</v>
      </c>
      <c r="L872" s="8"/>
      <c r="M872" s="8"/>
      <c r="N872" s="8"/>
      <c r="O872" s="8"/>
      <c r="P872" s="8"/>
      <c r="Q872" s="8"/>
      <c r="R872" s="8"/>
    </row>
    <row r="873" spans="1:18" ht="18" customHeight="1">
      <c r="A873" s="88" t="s">
        <v>6462</v>
      </c>
      <c r="B873" s="89" t="s">
        <v>6463</v>
      </c>
      <c r="C873" s="88"/>
      <c r="D873" s="87" t="s">
        <v>1040</v>
      </c>
      <c r="E873" s="90">
        <v>199</v>
      </c>
      <c r="F873" s="90">
        <v>379</v>
      </c>
      <c r="G873" s="90"/>
      <c r="H873" s="90"/>
      <c r="I873" s="117"/>
      <c r="J873" s="85">
        <v>0</v>
      </c>
      <c r="K873" s="86">
        <f t="shared" si="37"/>
        <v>0</v>
      </c>
      <c r="L873" s="8"/>
      <c r="M873" s="8"/>
      <c r="N873" s="8"/>
      <c r="O873" s="8"/>
      <c r="P873" s="8"/>
      <c r="Q873" s="8"/>
      <c r="R873" s="8"/>
    </row>
    <row r="874" spans="1:18" ht="18" customHeight="1">
      <c r="A874" s="88" t="s">
        <v>3382</v>
      </c>
      <c r="B874" s="89" t="s">
        <v>3383</v>
      </c>
      <c r="C874" s="88" t="s">
        <v>3384</v>
      </c>
      <c r="D874" s="87" t="s">
        <v>1040</v>
      </c>
      <c r="E874" s="90">
        <v>169</v>
      </c>
      <c r="F874" s="90">
        <v>319</v>
      </c>
      <c r="G874" s="90"/>
      <c r="H874" s="90"/>
      <c r="I874" s="117"/>
      <c r="J874" s="85">
        <v>0</v>
      </c>
      <c r="K874" s="86">
        <f t="shared" si="37"/>
        <v>0</v>
      </c>
      <c r="L874" s="8"/>
      <c r="M874" s="8"/>
      <c r="N874" s="8"/>
      <c r="O874" s="8"/>
      <c r="P874" s="8"/>
      <c r="Q874" s="8"/>
      <c r="R874" s="8"/>
    </row>
    <row r="875" spans="1:18" ht="18" customHeight="1">
      <c r="A875" s="88" t="s">
        <v>6464</v>
      </c>
      <c r="B875" s="89" t="s">
        <v>6465</v>
      </c>
      <c r="C875" s="88"/>
      <c r="D875" s="87" t="s">
        <v>1040</v>
      </c>
      <c r="E875" s="90">
        <v>169</v>
      </c>
      <c r="F875" s="90">
        <v>319</v>
      </c>
      <c r="G875" s="90"/>
      <c r="H875" s="90"/>
      <c r="I875" s="117"/>
      <c r="J875" s="85">
        <v>0</v>
      </c>
      <c r="K875" s="86">
        <f t="shared" si="37"/>
        <v>0</v>
      </c>
      <c r="L875" s="8"/>
      <c r="M875" s="8"/>
      <c r="N875" s="8"/>
      <c r="O875" s="8"/>
      <c r="P875" s="8"/>
      <c r="Q875" s="8"/>
      <c r="R875" s="8"/>
    </row>
    <row r="876" spans="1:18" ht="18" customHeight="1">
      <c r="A876" s="88" t="s">
        <v>6466</v>
      </c>
      <c r="B876" s="89" t="s">
        <v>6467</v>
      </c>
      <c r="C876" s="88"/>
      <c r="D876" s="87" t="s">
        <v>1040</v>
      </c>
      <c r="E876" s="90">
        <v>169</v>
      </c>
      <c r="F876" s="90">
        <v>319</v>
      </c>
      <c r="G876" s="90"/>
      <c r="H876" s="90"/>
      <c r="I876" s="117"/>
      <c r="J876" s="85">
        <v>0</v>
      </c>
      <c r="K876" s="86">
        <f t="shared" si="37"/>
        <v>0</v>
      </c>
      <c r="L876" s="8"/>
      <c r="M876" s="8"/>
      <c r="N876" s="8"/>
      <c r="O876" s="8"/>
      <c r="P876" s="8"/>
      <c r="Q876" s="8"/>
      <c r="R876" s="8"/>
    </row>
    <row r="877" spans="1:18" ht="18" customHeight="1">
      <c r="A877" s="88" t="s">
        <v>6468</v>
      </c>
      <c r="B877" s="89" t="s">
        <v>6469</v>
      </c>
      <c r="C877" s="88" t="s">
        <v>6470</v>
      </c>
      <c r="D877" s="87" t="s">
        <v>1040</v>
      </c>
      <c r="E877" s="90">
        <v>169</v>
      </c>
      <c r="F877" s="90">
        <v>319</v>
      </c>
      <c r="G877" s="90"/>
      <c r="H877" s="90"/>
      <c r="I877" s="117"/>
      <c r="J877" s="85">
        <v>0</v>
      </c>
      <c r="K877" s="86">
        <f t="shared" si="37"/>
        <v>0</v>
      </c>
      <c r="L877" s="8"/>
      <c r="M877" s="8"/>
      <c r="N877" s="8"/>
      <c r="O877" s="8"/>
      <c r="P877" s="8"/>
      <c r="Q877" s="8"/>
      <c r="R877" s="8"/>
    </row>
    <row r="878" spans="1:18" ht="18" customHeight="1">
      <c r="A878" s="88" t="s">
        <v>3385</v>
      </c>
      <c r="B878" s="89" t="s">
        <v>3386</v>
      </c>
      <c r="C878" s="88" t="s">
        <v>3387</v>
      </c>
      <c r="D878" s="87" t="s">
        <v>1040</v>
      </c>
      <c r="E878" s="90">
        <v>199</v>
      </c>
      <c r="F878" s="90">
        <v>379</v>
      </c>
      <c r="G878" s="90"/>
      <c r="H878" s="90"/>
      <c r="I878" s="117"/>
      <c r="J878" s="85">
        <v>0</v>
      </c>
      <c r="K878" s="86">
        <f t="shared" si="37"/>
        <v>0</v>
      </c>
      <c r="L878" s="8"/>
      <c r="M878" s="8"/>
      <c r="N878" s="8"/>
      <c r="O878" s="8"/>
      <c r="P878" s="8"/>
      <c r="Q878" s="8"/>
      <c r="R878" s="8"/>
    </row>
    <row r="879" spans="1:18" ht="18" customHeight="1">
      <c r="A879" s="88" t="s">
        <v>6471</v>
      </c>
      <c r="B879" s="89" t="s">
        <v>6472</v>
      </c>
      <c r="C879" s="88"/>
      <c r="D879" s="87" t="s">
        <v>1040</v>
      </c>
      <c r="E879" s="90">
        <v>199</v>
      </c>
      <c r="F879" s="90">
        <v>379</v>
      </c>
      <c r="G879" s="90"/>
      <c r="H879" s="90"/>
      <c r="I879" s="117"/>
      <c r="J879" s="85">
        <v>0</v>
      </c>
      <c r="K879" s="86">
        <f t="shared" si="37"/>
        <v>0</v>
      </c>
      <c r="L879" s="8"/>
      <c r="M879" s="8"/>
      <c r="N879" s="8"/>
      <c r="O879" s="8"/>
      <c r="P879" s="8"/>
      <c r="Q879" s="8"/>
      <c r="R879" s="8"/>
    </row>
    <row r="880" spans="1:18" ht="18" customHeight="1">
      <c r="A880" s="88" t="s">
        <v>3388</v>
      </c>
      <c r="B880" s="89" t="s">
        <v>3389</v>
      </c>
      <c r="C880" s="88" t="s">
        <v>3390</v>
      </c>
      <c r="D880" s="87" t="s">
        <v>1040</v>
      </c>
      <c r="E880" s="90">
        <v>169</v>
      </c>
      <c r="F880" s="90">
        <v>319</v>
      </c>
      <c r="G880" s="90"/>
      <c r="H880" s="90"/>
      <c r="I880" s="117"/>
      <c r="J880" s="85">
        <v>0</v>
      </c>
      <c r="K880" s="86">
        <f t="shared" si="37"/>
        <v>0</v>
      </c>
      <c r="L880" s="8"/>
      <c r="M880" s="8"/>
      <c r="N880" s="8"/>
      <c r="O880" s="8"/>
      <c r="P880" s="8"/>
      <c r="Q880" s="8"/>
      <c r="R880" s="8"/>
    </row>
    <row r="881" spans="1:18" ht="18" customHeight="1">
      <c r="A881" s="88" t="s">
        <v>6473</v>
      </c>
      <c r="B881" s="89" t="s">
        <v>6474</v>
      </c>
      <c r="C881" s="88"/>
      <c r="D881" s="87" t="s">
        <v>1040</v>
      </c>
      <c r="E881" s="90">
        <v>169</v>
      </c>
      <c r="F881" s="90">
        <v>319</v>
      </c>
      <c r="G881" s="90"/>
      <c r="H881" s="90"/>
      <c r="I881" s="117"/>
      <c r="J881" s="85">
        <v>0</v>
      </c>
      <c r="K881" s="86">
        <f t="shared" si="37"/>
        <v>0</v>
      </c>
      <c r="L881" s="8"/>
      <c r="M881" s="8"/>
      <c r="N881" s="8"/>
      <c r="O881" s="8"/>
      <c r="P881" s="8"/>
      <c r="Q881" s="8"/>
      <c r="R881" s="8"/>
    </row>
    <row r="882" spans="1:18" ht="18" customHeight="1">
      <c r="A882" s="88" t="s">
        <v>3391</v>
      </c>
      <c r="B882" s="89" t="s">
        <v>3392</v>
      </c>
      <c r="C882" s="88" t="s">
        <v>3387</v>
      </c>
      <c r="D882" s="87" t="s">
        <v>1040</v>
      </c>
      <c r="E882" s="90">
        <v>199</v>
      </c>
      <c r="F882" s="90">
        <v>379</v>
      </c>
      <c r="G882" s="90"/>
      <c r="H882" s="90"/>
      <c r="I882" s="117"/>
      <c r="J882" s="85">
        <v>0</v>
      </c>
      <c r="K882" s="86">
        <f t="shared" si="37"/>
        <v>0</v>
      </c>
      <c r="L882" s="8"/>
      <c r="M882" s="8"/>
      <c r="N882" s="8"/>
      <c r="O882" s="8"/>
      <c r="P882" s="8"/>
      <c r="Q882" s="8"/>
      <c r="R882" s="8"/>
    </row>
    <row r="883" spans="1:18" ht="18" customHeight="1">
      <c r="A883" s="88" t="s">
        <v>6475</v>
      </c>
      <c r="B883" s="89" t="s">
        <v>6476</v>
      </c>
      <c r="C883" s="88"/>
      <c r="D883" s="87" t="s">
        <v>1040</v>
      </c>
      <c r="E883" s="90">
        <v>199</v>
      </c>
      <c r="F883" s="90">
        <v>379</v>
      </c>
      <c r="G883" s="90"/>
      <c r="H883" s="90"/>
      <c r="I883" s="117"/>
      <c r="J883" s="85">
        <v>0</v>
      </c>
      <c r="K883" s="86">
        <f t="shared" si="37"/>
        <v>0</v>
      </c>
      <c r="L883" s="8"/>
      <c r="M883" s="8"/>
      <c r="N883" s="8"/>
      <c r="O883" s="8"/>
      <c r="P883" s="8"/>
      <c r="Q883" s="8"/>
      <c r="R883" s="8"/>
    </row>
    <row r="884" spans="1:18" ht="18" customHeight="1">
      <c r="A884" s="88" t="s">
        <v>3393</v>
      </c>
      <c r="B884" s="89" t="s">
        <v>3394</v>
      </c>
      <c r="C884" s="88" t="s">
        <v>3395</v>
      </c>
      <c r="D884" s="87" t="s">
        <v>1040</v>
      </c>
      <c r="E884" s="90">
        <v>199</v>
      </c>
      <c r="F884" s="90">
        <v>379</v>
      </c>
      <c r="G884" s="90"/>
      <c r="H884" s="90"/>
      <c r="I884" s="117"/>
      <c r="J884" s="85">
        <v>0</v>
      </c>
      <c r="K884" s="86">
        <f t="shared" si="37"/>
        <v>0</v>
      </c>
      <c r="L884" s="8"/>
      <c r="M884" s="8"/>
      <c r="N884" s="8"/>
      <c r="O884" s="8"/>
      <c r="P884" s="8"/>
      <c r="Q884" s="8"/>
      <c r="R884" s="8"/>
    </row>
    <row r="885" spans="1:18" ht="18" customHeight="1">
      <c r="A885" s="88" t="s">
        <v>3396</v>
      </c>
      <c r="B885" s="89" t="s">
        <v>3397</v>
      </c>
      <c r="C885" s="88" t="s">
        <v>3398</v>
      </c>
      <c r="D885" s="87" t="s">
        <v>1040</v>
      </c>
      <c r="E885" s="90">
        <v>188</v>
      </c>
      <c r="F885" s="90">
        <v>314</v>
      </c>
      <c r="G885" s="90"/>
      <c r="H885" s="90"/>
      <c r="I885" s="117"/>
      <c r="J885" s="85">
        <v>0</v>
      </c>
      <c r="K885" s="86">
        <f t="shared" si="37"/>
        <v>0</v>
      </c>
      <c r="L885" s="8"/>
      <c r="M885" s="8"/>
      <c r="N885" s="8"/>
      <c r="O885" s="8"/>
      <c r="P885" s="8"/>
      <c r="Q885" s="8"/>
      <c r="R885" s="8"/>
    </row>
    <row r="886" spans="1:18" ht="18" customHeight="1">
      <c r="A886" s="88" t="s">
        <v>6477</v>
      </c>
      <c r="B886" s="89" t="s">
        <v>6478</v>
      </c>
      <c r="C886" s="88"/>
      <c r="D886" s="87" t="s">
        <v>1040</v>
      </c>
      <c r="E886" s="90">
        <v>199</v>
      </c>
      <c r="F886" s="90">
        <v>379</v>
      </c>
      <c r="G886" s="90"/>
      <c r="H886" s="90"/>
      <c r="I886" s="117"/>
      <c r="J886" s="85">
        <v>0</v>
      </c>
      <c r="K886" s="86">
        <f t="shared" si="37"/>
        <v>0</v>
      </c>
      <c r="L886" s="8"/>
      <c r="M886" s="8"/>
      <c r="N886" s="8"/>
      <c r="O886" s="8"/>
      <c r="P886" s="8"/>
      <c r="Q886" s="8"/>
      <c r="R886" s="8"/>
    </row>
    <row r="887" spans="1:18" ht="18" customHeight="1">
      <c r="A887" s="88" t="s">
        <v>3399</v>
      </c>
      <c r="B887" s="89" t="s">
        <v>3400</v>
      </c>
      <c r="C887" s="88" t="s">
        <v>3401</v>
      </c>
      <c r="D887" s="87" t="s">
        <v>1040</v>
      </c>
      <c r="E887" s="90">
        <v>169</v>
      </c>
      <c r="F887" s="90">
        <v>319</v>
      </c>
      <c r="G887" s="90"/>
      <c r="H887" s="90"/>
      <c r="I887" s="117"/>
      <c r="J887" s="85">
        <v>0</v>
      </c>
      <c r="K887" s="86">
        <f t="shared" si="37"/>
        <v>0</v>
      </c>
      <c r="L887" s="8"/>
      <c r="M887" s="8"/>
      <c r="N887" s="8"/>
      <c r="O887" s="8"/>
      <c r="P887" s="8"/>
      <c r="Q887" s="8"/>
      <c r="R887" s="8"/>
    </row>
    <row r="888" spans="1:18" ht="18" customHeight="1">
      <c r="A888" s="88" t="s">
        <v>3402</v>
      </c>
      <c r="B888" s="89" t="s">
        <v>3403</v>
      </c>
      <c r="C888" s="88" t="s">
        <v>3404</v>
      </c>
      <c r="D888" s="87" t="s">
        <v>1040</v>
      </c>
      <c r="E888" s="90">
        <v>199</v>
      </c>
      <c r="F888" s="90">
        <v>379</v>
      </c>
      <c r="G888" s="90"/>
      <c r="H888" s="90"/>
      <c r="I888" s="117"/>
      <c r="J888" s="85">
        <v>0</v>
      </c>
      <c r="K888" s="86">
        <f t="shared" si="37"/>
        <v>0</v>
      </c>
      <c r="L888" s="8"/>
      <c r="M888" s="8"/>
      <c r="N888" s="8"/>
      <c r="O888" s="8"/>
      <c r="P888" s="8"/>
      <c r="Q888" s="8"/>
      <c r="R888" s="8"/>
    </row>
    <row r="889" spans="1:18" ht="18" customHeight="1">
      <c r="A889" s="88" t="s">
        <v>3405</v>
      </c>
      <c r="B889" s="89" t="s">
        <v>3406</v>
      </c>
      <c r="C889" s="88" t="s">
        <v>3407</v>
      </c>
      <c r="D889" s="87" t="s">
        <v>1040</v>
      </c>
      <c r="E889" s="90">
        <v>199</v>
      </c>
      <c r="F889" s="90">
        <v>379</v>
      </c>
      <c r="G889" s="90"/>
      <c r="H889" s="90"/>
      <c r="I889" s="117"/>
      <c r="J889" s="85">
        <v>0</v>
      </c>
      <c r="K889" s="86">
        <f t="shared" si="37"/>
        <v>0</v>
      </c>
      <c r="L889" s="8"/>
      <c r="M889" s="8"/>
      <c r="N889" s="8"/>
      <c r="O889" s="8"/>
      <c r="P889" s="8"/>
      <c r="Q889" s="8"/>
      <c r="R889" s="8"/>
    </row>
    <row r="890" spans="1:18" ht="18" customHeight="1">
      <c r="A890" s="88" t="s">
        <v>6479</v>
      </c>
      <c r="B890" s="89" t="s">
        <v>6480</v>
      </c>
      <c r="C890" s="88"/>
      <c r="D890" s="87" t="s">
        <v>1040</v>
      </c>
      <c r="E890" s="90">
        <v>169</v>
      </c>
      <c r="F890" s="90">
        <v>319</v>
      </c>
      <c r="G890" s="90"/>
      <c r="H890" s="90"/>
      <c r="I890" s="117"/>
      <c r="J890" s="85">
        <v>0</v>
      </c>
      <c r="K890" s="86">
        <f t="shared" si="37"/>
        <v>0</v>
      </c>
      <c r="L890" s="8"/>
      <c r="M890" s="8"/>
      <c r="N890" s="8"/>
      <c r="O890" s="8"/>
      <c r="P890" s="8"/>
      <c r="Q890" s="8"/>
      <c r="R890" s="8"/>
    </row>
    <row r="891" spans="1:18" ht="18" customHeight="1">
      <c r="A891" s="88" t="s">
        <v>3408</v>
      </c>
      <c r="B891" s="89" t="s">
        <v>3409</v>
      </c>
      <c r="C891" s="88" t="s">
        <v>3410</v>
      </c>
      <c r="D891" s="87" t="s">
        <v>1040</v>
      </c>
      <c r="E891" s="90">
        <v>199</v>
      </c>
      <c r="F891" s="90">
        <v>379</v>
      </c>
      <c r="G891" s="90"/>
      <c r="H891" s="90"/>
      <c r="I891" s="117"/>
      <c r="J891" s="85">
        <v>0</v>
      </c>
      <c r="K891" s="86">
        <f t="shared" si="37"/>
        <v>0</v>
      </c>
      <c r="L891" s="8"/>
      <c r="M891" s="8"/>
      <c r="N891" s="8"/>
      <c r="O891" s="8"/>
      <c r="P891" s="8"/>
      <c r="Q891" s="8"/>
      <c r="R891" s="8"/>
    </row>
    <row r="892" spans="1:18" ht="18" customHeight="1">
      <c r="A892" s="88" t="s">
        <v>6481</v>
      </c>
      <c r="B892" s="89" t="s">
        <v>6482</v>
      </c>
      <c r="C892" s="88"/>
      <c r="D892" s="87" t="s">
        <v>1040</v>
      </c>
      <c r="E892" s="90">
        <v>169</v>
      </c>
      <c r="F892" s="90">
        <v>319</v>
      </c>
      <c r="G892" s="90"/>
      <c r="H892" s="90"/>
      <c r="I892" s="117"/>
      <c r="J892" s="85">
        <v>0</v>
      </c>
      <c r="K892" s="86">
        <f t="shared" si="37"/>
        <v>0</v>
      </c>
      <c r="L892" s="8"/>
      <c r="M892" s="8"/>
      <c r="N892" s="8"/>
      <c r="O892" s="8"/>
      <c r="P892" s="8"/>
      <c r="Q892" s="8"/>
      <c r="R892" s="8"/>
    </row>
    <row r="893" spans="1:18" ht="18" customHeight="1">
      <c r="A893" s="88" t="s">
        <v>6483</v>
      </c>
      <c r="B893" s="89" t="s">
        <v>6484</v>
      </c>
      <c r="C893" s="88"/>
      <c r="D893" s="87" t="s">
        <v>1040</v>
      </c>
      <c r="E893" s="90">
        <v>199</v>
      </c>
      <c r="F893" s="90">
        <v>379</v>
      </c>
      <c r="G893" s="90"/>
      <c r="H893" s="90"/>
      <c r="I893" s="117"/>
      <c r="J893" s="85">
        <v>0</v>
      </c>
      <c r="K893" s="86">
        <f t="shared" si="37"/>
        <v>0</v>
      </c>
      <c r="L893" s="8"/>
      <c r="M893" s="8"/>
      <c r="N893" s="8"/>
      <c r="O893" s="8"/>
      <c r="P893" s="8"/>
      <c r="Q893" s="8"/>
      <c r="R893" s="8"/>
    </row>
    <row r="894" spans="1:18" ht="18" customHeight="1">
      <c r="A894" s="88" t="s">
        <v>3411</v>
      </c>
      <c r="B894" s="89" t="s">
        <v>3412</v>
      </c>
      <c r="C894" s="88" t="s">
        <v>3413</v>
      </c>
      <c r="D894" s="87" t="s">
        <v>1040</v>
      </c>
      <c r="E894" s="90">
        <v>188</v>
      </c>
      <c r="F894" s="90">
        <v>339</v>
      </c>
      <c r="G894" s="90"/>
      <c r="H894" s="90"/>
      <c r="I894" s="117"/>
      <c r="J894" s="85">
        <v>0</v>
      </c>
      <c r="K894" s="86">
        <f t="shared" si="37"/>
        <v>0</v>
      </c>
      <c r="L894" s="8"/>
      <c r="M894" s="8"/>
      <c r="N894" s="8"/>
      <c r="O894" s="8"/>
      <c r="P894" s="8"/>
      <c r="Q894" s="8"/>
      <c r="R894" s="8"/>
    </row>
    <row r="895" spans="1:18" ht="18" customHeight="1">
      <c r="A895" s="88" t="s">
        <v>6485</v>
      </c>
      <c r="B895" s="89" t="s">
        <v>6486</v>
      </c>
      <c r="C895" s="88"/>
      <c r="D895" s="87" t="s">
        <v>1040</v>
      </c>
      <c r="E895" s="90">
        <v>169</v>
      </c>
      <c r="F895" s="90">
        <v>319</v>
      </c>
      <c r="G895" s="90"/>
      <c r="H895" s="90"/>
      <c r="I895" s="117"/>
      <c r="J895" s="85">
        <v>0</v>
      </c>
      <c r="K895" s="86">
        <f t="shared" si="37"/>
        <v>0</v>
      </c>
      <c r="L895" s="8"/>
      <c r="M895" s="8"/>
      <c r="N895" s="8"/>
      <c r="O895" s="8"/>
      <c r="P895" s="8"/>
      <c r="Q895" s="8"/>
      <c r="R895" s="8"/>
    </row>
    <row r="896" spans="1:18" ht="18" customHeight="1">
      <c r="A896" s="88" t="s">
        <v>3414</v>
      </c>
      <c r="B896" s="89" t="s">
        <v>3415</v>
      </c>
      <c r="C896" s="88" t="s">
        <v>3416</v>
      </c>
      <c r="D896" s="87" t="s">
        <v>1040</v>
      </c>
      <c r="E896" s="90">
        <v>199</v>
      </c>
      <c r="F896" s="90">
        <v>314</v>
      </c>
      <c r="G896" s="90"/>
      <c r="H896" s="90"/>
      <c r="I896" s="117"/>
      <c r="J896" s="85">
        <v>0</v>
      </c>
      <c r="K896" s="86">
        <f t="shared" si="37"/>
        <v>0</v>
      </c>
      <c r="L896" s="8"/>
      <c r="M896" s="8"/>
      <c r="N896" s="8"/>
      <c r="O896" s="8"/>
      <c r="P896" s="8"/>
      <c r="Q896" s="8"/>
      <c r="R896" s="8"/>
    </row>
    <row r="897" spans="1:18" ht="18" customHeight="1">
      <c r="A897" s="88" t="s">
        <v>3417</v>
      </c>
      <c r="B897" s="89" t="s">
        <v>3418</v>
      </c>
      <c r="C897" s="88" t="s">
        <v>3419</v>
      </c>
      <c r="D897" s="87" t="s">
        <v>1040</v>
      </c>
      <c r="E897" s="90">
        <v>169</v>
      </c>
      <c r="F897" s="90">
        <v>319</v>
      </c>
      <c r="G897" s="90"/>
      <c r="H897" s="90"/>
      <c r="I897" s="84"/>
      <c r="J897" s="85">
        <v>0</v>
      </c>
      <c r="K897" s="86">
        <f t="shared" si="37"/>
        <v>0</v>
      </c>
      <c r="L897" s="8"/>
      <c r="M897" s="8"/>
      <c r="N897" s="8"/>
      <c r="O897" s="8"/>
      <c r="P897" s="8"/>
      <c r="Q897" s="8"/>
      <c r="R897" s="8"/>
    </row>
    <row r="898" spans="1:18" ht="18" customHeight="1">
      <c r="A898" s="93" t="s">
        <v>6487</v>
      </c>
      <c r="B898" s="94" t="s">
        <v>6488</v>
      </c>
      <c r="C898" s="93"/>
      <c r="D898" s="92" t="s">
        <v>1040</v>
      </c>
      <c r="E898" s="95">
        <v>169</v>
      </c>
      <c r="F898" s="95">
        <v>319</v>
      </c>
      <c r="G898" s="95"/>
      <c r="H898" s="95"/>
      <c r="I898" s="118"/>
      <c r="J898" s="85">
        <v>0</v>
      </c>
      <c r="K898" s="86">
        <f t="shared" si="37"/>
        <v>0</v>
      </c>
      <c r="L898" s="8"/>
      <c r="M898" s="8"/>
      <c r="N898" s="8"/>
      <c r="O898" s="8"/>
      <c r="P898" s="8"/>
      <c r="Q898" s="8"/>
      <c r="R898" s="8"/>
    </row>
    <row r="899" spans="1:18" ht="18" customHeight="1">
      <c r="A899" s="88" t="s">
        <v>3420</v>
      </c>
      <c r="B899" s="89" t="s">
        <v>3421</v>
      </c>
      <c r="C899" s="88" t="s">
        <v>3422</v>
      </c>
      <c r="D899" s="87" t="s">
        <v>1040</v>
      </c>
      <c r="E899" s="90">
        <v>199</v>
      </c>
      <c r="F899" s="90">
        <v>379</v>
      </c>
      <c r="G899" s="90"/>
      <c r="H899" s="90"/>
      <c r="I899" s="117"/>
      <c r="J899" s="85">
        <v>0</v>
      </c>
      <c r="K899" s="86">
        <f t="shared" si="37"/>
        <v>0</v>
      </c>
      <c r="L899" s="8"/>
      <c r="M899" s="8"/>
      <c r="N899" s="8"/>
      <c r="O899" s="8"/>
      <c r="P899" s="8"/>
      <c r="Q899" s="8"/>
      <c r="R899" s="8"/>
    </row>
    <row r="900" spans="1:18" ht="18" customHeight="1">
      <c r="A900" s="88" t="s">
        <v>3423</v>
      </c>
      <c r="B900" s="89" t="s">
        <v>3424</v>
      </c>
      <c r="C900" s="88" t="s">
        <v>3425</v>
      </c>
      <c r="D900" s="87" t="s">
        <v>1040</v>
      </c>
      <c r="E900" s="90">
        <v>169</v>
      </c>
      <c r="F900" s="90">
        <v>319</v>
      </c>
      <c r="G900" s="90"/>
      <c r="H900" s="90"/>
      <c r="I900" s="117"/>
      <c r="J900" s="85">
        <v>0</v>
      </c>
      <c r="K900" s="86">
        <f t="shared" si="37"/>
        <v>0</v>
      </c>
      <c r="L900" s="8"/>
      <c r="M900" s="8"/>
      <c r="N900" s="8"/>
      <c r="O900" s="8"/>
      <c r="P900" s="8"/>
      <c r="Q900" s="8"/>
      <c r="R900" s="8"/>
    </row>
    <row r="901" spans="1:18" ht="18" customHeight="1">
      <c r="A901" s="88" t="s">
        <v>6489</v>
      </c>
      <c r="B901" s="89" t="s">
        <v>6490</v>
      </c>
      <c r="C901" s="88" t="s">
        <v>6470</v>
      </c>
      <c r="D901" s="87" t="s">
        <v>1040</v>
      </c>
      <c r="E901" s="90">
        <v>199</v>
      </c>
      <c r="F901" s="90">
        <v>379</v>
      </c>
      <c r="G901" s="90"/>
      <c r="H901" s="90"/>
      <c r="I901" s="84"/>
      <c r="J901" s="85">
        <v>0</v>
      </c>
      <c r="K901" s="86">
        <f t="shared" si="37"/>
        <v>0</v>
      </c>
      <c r="L901" s="8"/>
      <c r="M901" s="8"/>
      <c r="N901" s="8"/>
      <c r="O901" s="8"/>
      <c r="P901" s="8"/>
      <c r="Q901" s="8"/>
      <c r="R901" s="8"/>
    </row>
    <row r="902" spans="1:18" ht="18" customHeight="1">
      <c r="A902" s="88" t="s">
        <v>3426</v>
      </c>
      <c r="B902" s="89" t="s">
        <v>3427</v>
      </c>
      <c r="C902" s="88" t="s">
        <v>3428</v>
      </c>
      <c r="D902" s="87" t="s">
        <v>1040</v>
      </c>
      <c r="E902" s="90">
        <v>199</v>
      </c>
      <c r="F902" s="90">
        <v>379</v>
      </c>
      <c r="G902" s="90"/>
      <c r="H902" s="90"/>
      <c r="I902" s="117"/>
      <c r="J902" s="85">
        <v>0</v>
      </c>
      <c r="K902" s="86">
        <f t="shared" si="37"/>
        <v>0</v>
      </c>
      <c r="L902" s="8"/>
      <c r="M902" s="8"/>
      <c r="N902" s="8"/>
      <c r="O902" s="8"/>
      <c r="P902" s="8"/>
      <c r="Q902" s="8"/>
      <c r="R902" s="8"/>
    </row>
    <row r="903" spans="1:18" ht="18" customHeight="1">
      <c r="A903" s="88" t="s">
        <v>3429</v>
      </c>
      <c r="B903" s="89" t="s">
        <v>3430</v>
      </c>
      <c r="C903" s="88" t="s">
        <v>3431</v>
      </c>
      <c r="D903" s="87" t="s">
        <v>1040</v>
      </c>
      <c r="E903" s="90">
        <v>199</v>
      </c>
      <c r="F903" s="90">
        <v>379</v>
      </c>
      <c r="G903" s="90"/>
      <c r="H903" s="90"/>
      <c r="I903" s="117"/>
      <c r="J903" s="85">
        <v>0</v>
      </c>
      <c r="K903" s="86">
        <f t="shared" si="37"/>
        <v>0</v>
      </c>
      <c r="L903" s="8"/>
      <c r="M903" s="8"/>
      <c r="N903" s="8"/>
      <c r="O903" s="8"/>
      <c r="P903" s="8"/>
      <c r="Q903" s="8"/>
      <c r="R903" s="8"/>
    </row>
    <row r="904" spans="1:18" ht="18" customHeight="1">
      <c r="A904" s="166" t="s">
        <v>1309</v>
      </c>
      <c r="B904" s="167"/>
      <c r="C904" s="167"/>
      <c r="D904" s="167"/>
      <c r="E904" s="167"/>
      <c r="F904" s="167"/>
      <c r="G904" s="167"/>
      <c r="H904" s="167"/>
      <c r="I904" s="168"/>
      <c r="J904" s="115">
        <v>0</v>
      </c>
      <c r="K904" s="116"/>
      <c r="L904" s="8"/>
      <c r="M904" s="8"/>
      <c r="N904" s="8"/>
      <c r="O904" s="8"/>
      <c r="P904" s="8"/>
      <c r="Q904" s="8"/>
      <c r="R904" s="8"/>
    </row>
    <row r="905" spans="1:18" ht="18" customHeight="1">
      <c r="A905" s="88" t="s">
        <v>1310</v>
      </c>
      <c r="B905" s="89" t="s">
        <v>1311</v>
      </c>
      <c r="C905" s="88" t="s">
        <v>1312</v>
      </c>
      <c r="D905" s="87" t="s">
        <v>1313</v>
      </c>
      <c r="E905" s="90">
        <v>199</v>
      </c>
      <c r="F905" s="90">
        <v>359</v>
      </c>
      <c r="G905" s="90"/>
      <c r="H905" s="90"/>
      <c r="I905" s="117"/>
      <c r="J905" s="85">
        <v>0</v>
      </c>
      <c r="K905" s="86">
        <f t="shared" ref="K905:K924" si="38">J905*E905</f>
        <v>0</v>
      </c>
      <c r="L905" s="8"/>
      <c r="M905" s="8"/>
      <c r="N905" s="8"/>
      <c r="O905" s="8"/>
      <c r="P905" s="8"/>
      <c r="Q905" s="8"/>
      <c r="R905" s="8"/>
    </row>
    <row r="906" spans="1:18" ht="18" customHeight="1">
      <c r="A906" s="88" t="s">
        <v>6491</v>
      </c>
      <c r="B906" s="89" t="s">
        <v>6492</v>
      </c>
      <c r="C906" s="88" t="s">
        <v>6493</v>
      </c>
      <c r="D906" s="87" t="s">
        <v>1313</v>
      </c>
      <c r="E906" s="90">
        <v>199</v>
      </c>
      <c r="F906" s="90">
        <v>359</v>
      </c>
      <c r="G906" s="90"/>
      <c r="H906" s="90"/>
      <c r="I906" s="117"/>
      <c r="J906" s="85">
        <v>0</v>
      </c>
      <c r="K906" s="86">
        <f t="shared" si="38"/>
        <v>0</v>
      </c>
      <c r="L906" s="8"/>
      <c r="M906" s="8"/>
      <c r="N906" s="8"/>
      <c r="O906" s="8"/>
      <c r="P906" s="8"/>
      <c r="Q906" s="8"/>
      <c r="R906" s="8"/>
    </row>
    <row r="907" spans="1:18" ht="18" customHeight="1">
      <c r="A907" s="88" t="s">
        <v>1314</v>
      </c>
      <c r="B907" s="89" t="s">
        <v>1315</v>
      </c>
      <c r="C907" s="88" t="s">
        <v>1316</v>
      </c>
      <c r="D907" s="87" t="s">
        <v>1313</v>
      </c>
      <c r="E907" s="90">
        <v>199</v>
      </c>
      <c r="F907" s="90">
        <v>335</v>
      </c>
      <c r="G907" s="90"/>
      <c r="H907" s="90"/>
      <c r="I907" s="117"/>
      <c r="J907" s="85">
        <v>0</v>
      </c>
      <c r="K907" s="86">
        <f t="shared" si="38"/>
        <v>0</v>
      </c>
      <c r="L907" s="8"/>
      <c r="M907" s="8"/>
      <c r="N907" s="8"/>
      <c r="O907" s="8"/>
      <c r="P907" s="8"/>
      <c r="Q907" s="8"/>
      <c r="R907" s="8"/>
    </row>
    <row r="908" spans="1:18" ht="18" customHeight="1">
      <c r="A908" s="88" t="s">
        <v>6494</v>
      </c>
      <c r="B908" s="89" t="s">
        <v>6495</v>
      </c>
      <c r="C908" s="88" t="s">
        <v>1319</v>
      </c>
      <c r="D908" s="87" t="s">
        <v>1313</v>
      </c>
      <c r="E908" s="90">
        <v>199</v>
      </c>
      <c r="F908" s="90">
        <v>359</v>
      </c>
      <c r="G908" s="90"/>
      <c r="H908" s="90"/>
      <c r="I908" s="117"/>
      <c r="J908" s="85">
        <v>0</v>
      </c>
      <c r="K908" s="86">
        <f t="shared" si="38"/>
        <v>0</v>
      </c>
      <c r="L908" s="8"/>
      <c r="M908" s="8"/>
      <c r="N908" s="8"/>
      <c r="O908" s="8"/>
      <c r="P908" s="8"/>
      <c r="Q908" s="8"/>
      <c r="R908" s="8"/>
    </row>
    <row r="909" spans="1:18" ht="18" customHeight="1">
      <c r="A909" s="88" t="s">
        <v>1317</v>
      </c>
      <c r="B909" s="89" t="s">
        <v>1318</v>
      </c>
      <c r="C909" s="88" t="s">
        <v>1319</v>
      </c>
      <c r="D909" s="87" t="s">
        <v>1313</v>
      </c>
      <c r="E909" s="90">
        <v>199</v>
      </c>
      <c r="F909" s="90">
        <v>359</v>
      </c>
      <c r="G909" s="90"/>
      <c r="H909" s="90"/>
      <c r="I909" s="117"/>
      <c r="J909" s="85">
        <v>0</v>
      </c>
      <c r="K909" s="86">
        <f t="shared" si="38"/>
        <v>0</v>
      </c>
      <c r="L909" s="8"/>
      <c r="M909" s="8"/>
      <c r="N909" s="8"/>
      <c r="O909" s="8"/>
      <c r="P909" s="8"/>
      <c r="Q909" s="8"/>
      <c r="R909" s="8"/>
    </row>
    <row r="910" spans="1:18" ht="18" customHeight="1">
      <c r="A910" s="88" t="s">
        <v>6496</v>
      </c>
      <c r="B910" s="89" t="s">
        <v>6497</v>
      </c>
      <c r="C910" s="88"/>
      <c r="D910" s="87" t="s">
        <v>1313</v>
      </c>
      <c r="E910" s="90">
        <v>199</v>
      </c>
      <c r="F910" s="90">
        <v>359</v>
      </c>
      <c r="G910" s="90"/>
      <c r="H910" s="90"/>
      <c r="I910" s="117"/>
      <c r="J910" s="85">
        <v>0</v>
      </c>
      <c r="K910" s="86">
        <f t="shared" si="38"/>
        <v>0</v>
      </c>
      <c r="L910" s="8"/>
      <c r="M910" s="8"/>
      <c r="N910" s="8"/>
      <c r="O910" s="8"/>
      <c r="P910" s="8"/>
      <c r="Q910" s="8"/>
      <c r="R910" s="8"/>
    </row>
    <row r="911" spans="1:18" ht="18" customHeight="1">
      <c r="A911" s="88" t="s">
        <v>1320</v>
      </c>
      <c r="B911" s="89" t="s">
        <v>1321</v>
      </c>
      <c r="C911" s="88" t="s">
        <v>1322</v>
      </c>
      <c r="D911" s="87" t="s">
        <v>1313</v>
      </c>
      <c r="E911" s="90">
        <v>199</v>
      </c>
      <c r="F911" s="90">
        <v>359</v>
      </c>
      <c r="G911" s="90"/>
      <c r="H911" s="90"/>
      <c r="I911" s="117"/>
      <c r="J911" s="85">
        <v>0</v>
      </c>
      <c r="K911" s="86">
        <f t="shared" si="38"/>
        <v>0</v>
      </c>
      <c r="L911" s="8"/>
      <c r="M911" s="8"/>
      <c r="N911" s="8"/>
      <c r="O911" s="8"/>
      <c r="P911" s="8"/>
      <c r="Q911" s="8"/>
      <c r="R911" s="8"/>
    </row>
    <row r="912" spans="1:18" ht="18" customHeight="1">
      <c r="A912" s="88" t="s">
        <v>1323</v>
      </c>
      <c r="B912" s="89" t="s">
        <v>1324</v>
      </c>
      <c r="C912" s="88" t="s">
        <v>1325</v>
      </c>
      <c r="D912" s="87" t="s">
        <v>1313</v>
      </c>
      <c r="E912" s="90">
        <v>199</v>
      </c>
      <c r="F912" s="90">
        <v>359</v>
      </c>
      <c r="G912" s="90"/>
      <c r="H912" s="90"/>
      <c r="I912" s="117"/>
      <c r="J912" s="85">
        <v>0</v>
      </c>
      <c r="K912" s="86">
        <f t="shared" si="38"/>
        <v>0</v>
      </c>
      <c r="L912" s="8"/>
      <c r="M912" s="8"/>
      <c r="N912" s="8"/>
      <c r="O912" s="8"/>
      <c r="P912" s="8"/>
      <c r="Q912" s="8"/>
      <c r="R912" s="8"/>
    </row>
    <row r="913" spans="1:18" ht="18" customHeight="1">
      <c r="A913" s="88" t="s">
        <v>6498</v>
      </c>
      <c r="B913" s="89" t="s">
        <v>6499</v>
      </c>
      <c r="C913" s="88"/>
      <c r="D913" s="87" t="s">
        <v>1313</v>
      </c>
      <c r="E913" s="90">
        <v>199</v>
      </c>
      <c r="F913" s="90">
        <v>359</v>
      </c>
      <c r="G913" s="90"/>
      <c r="H913" s="90"/>
      <c r="I913" s="117"/>
      <c r="J913" s="85">
        <v>0</v>
      </c>
      <c r="K913" s="86">
        <f t="shared" si="38"/>
        <v>0</v>
      </c>
      <c r="L913" s="8"/>
      <c r="M913" s="8"/>
      <c r="N913" s="8"/>
      <c r="O913" s="8"/>
      <c r="P913" s="8"/>
      <c r="Q913" s="8"/>
      <c r="R913" s="8"/>
    </row>
    <row r="914" spans="1:18" ht="18" customHeight="1">
      <c r="A914" s="88" t="s">
        <v>6500</v>
      </c>
      <c r="B914" s="89" t="s">
        <v>6501</v>
      </c>
      <c r="C914" s="88"/>
      <c r="D914" s="87" t="s">
        <v>1313</v>
      </c>
      <c r="E914" s="90">
        <v>199</v>
      </c>
      <c r="F914" s="90">
        <v>359</v>
      </c>
      <c r="G914" s="90"/>
      <c r="H914" s="90"/>
      <c r="I914" s="117"/>
      <c r="J914" s="85">
        <v>0</v>
      </c>
      <c r="K914" s="86">
        <f t="shared" si="38"/>
        <v>0</v>
      </c>
      <c r="L914" s="8"/>
      <c r="M914" s="8"/>
      <c r="N914" s="8"/>
      <c r="O914" s="8"/>
      <c r="P914" s="8"/>
      <c r="Q914" s="8"/>
      <c r="R914" s="8"/>
    </row>
    <row r="915" spans="1:18" ht="18" customHeight="1">
      <c r="A915" s="88" t="s">
        <v>1326</v>
      </c>
      <c r="B915" s="89" t="s">
        <v>1327</v>
      </c>
      <c r="C915" s="88" t="s">
        <v>1328</v>
      </c>
      <c r="D915" s="87" t="s">
        <v>1313</v>
      </c>
      <c r="E915" s="90">
        <v>199</v>
      </c>
      <c r="F915" s="90">
        <v>359</v>
      </c>
      <c r="G915" s="90"/>
      <c r="H915" s="90"/>
      <c r="I915" s="117"/>
      <c r="J915" s="85">
        <v>0</v>
      </c>
      <c r="K915" s="86">
        <f t="shared" si="38"/>
        <v>0</v>
      </c>
      <c r="L915" s="8"/>
      <c r="M915" s="8"/>
      <c r="N915" s="8"/>
      <c r="O915" s="8"/>
      <c r="P915" s="8"/>
      <c r="Q915" s="8"/>
      <c r="R915" s="8"/>
    </row>
    <row r="916" spans="1:18" ht="18" customHeight="1">
      <c r="A916" s="88" t="s">
        <v>6502</v>
      </c>
      <c r="B916" s="89" t="s">
        <v>6503</v>
      </c>
      <c r="C916" s="88"/>
      <c r="D916" s="87" t="s">
        <v>1313</v>
      </c>
      <c r="E916" s="90">
        <v>199</v>
      </c>
      <c r="F916" s="90">
        <v>359</v>
      </c>
      <c r="G916" s="90"/>
      <c r="H916" s="90"/>
      <c r="I916" s="117"/>
      <c r="J916" s="85">
        <v>0</v>
      </c>
      <c r="K916" s="86">
        <f t="shared" si="38"/>
        <v>0</v>
      </c>
      <c r="L916" s="8"/>
      <c r="M916" s="8"/>
      <c r="N916" s="8"/>
      <c r="O916" s="8"/>
      <c r="P916" s="8"/>
      <c r="Q916" s="8"/>
      <c r="R916" s="8"/>
    </row>
    <row r="917" spans="1:18" ht="18" customHeight="1">
      <c r="A917" s="88" t="s">
        <v>1329</v>
      </c>
      <c r="B917" s="89" t="s">
        <v>1330</v>
      </c>
      <c r="C917" s="88" t="s">
        <v>1312</v>
      </c>
      <c r="D917" s="87" t="s">
        <v>1313</v>
      </c>
      <c r="E917" s="90">
        <v>178</v>
      </c>
      <c r="F917" s="90">
        <v>300</v>
      </c>
      <c r="G917" s="90"/>
      <c r="H917" s="90"/>
      <c r="I917" s="117"/>
      <c r="J917" s="85">
        <v>0</v>
      </c>
      <c r="K917" s="86">
        <f t="shared" si="38"/>
        <v>0</v>
      </c>
      <c r="L917" s="8"/>
      <c r="M917" s="8"/>
      <c r="N917" s="8"/>
      <c r="O917" s="8"/>
      <c r="P917" s="8"/>
      <c r="Q917" s="8"/>
      <c r="R917" s="8"/>
    </row>
    <row r="918" spans="1:18" ht="18" customHeight="1">
      <c r="A918" s="88" t="s">
        <v>1331</v>
      </c>
      <c r="B918" s="89" t="s">
        <v>1332</v>
      </c>
      <c r="C918" s="88" t="s">
        <v>1312</v>
      </c>
      <c r="D918" s="87" t="s">
        <v>1313</v>
      </c>
      <c r="E918" s="90">
        <v>199</v>
      </c>
      <c r="F918" s="90">
        <v>359</v>
      </c>
      <c r="G918" s="90"/>
      <c r="H918" s="90"/>
      <c r="I918" s="117"/>
      <c r="J918" s="85">
        <v>0</v>
      </c>
      <c r="K918" s="86">
        <f t="shared" si="38"/>
        <v>0</v>
      </c>
      <c r="L918" s="8"/>
      <c r="M918" s="8"/>
      <c r="N918" s="8"/>
      <c r="O918" s="8"/>
      <c r="P918" s="8"/>
      <c r="Q918" s="8"/>
      <c r="R918" s="8"/>
    </row>
    <row r="919" spans="1:18" ht="18" customHeight="1">
      <c r="A919" s="88" t="s">
        <v>1333</v>
      </c>
      <c r="B919" s="89" t="s">
        <v>1334</v>
      </c>
      <c r="C919" s="88" t="s">
        <v>1312</v>
      </c>
      <c r="D919" s="87" t="s">
        <v>1313</v>
      </c>
      <c r="E919" s="90">
        <v>199</v>
      </c>
      <c r="F919" s="90">
        <v>359</v>
      </c>
      <c r="G919" s="90"/>
      <c r="H919" s="90"/>
      <c r="I919" s="117"/>
      <c r="J919" s="85">
        <v>0</v>
      </c>
      <c r="K919" s="86">
        <f t="shared" si="38"/>
        <v>0</v>
      </c>
      <c r="L919" s="8"/>
      <c r="M919" s="8"/>
      <c r="N919" s="8"/>
      <c r="O919" s="8"/>
      <c r="P919" s="8"/>
      <c r="Q919" s="8"/>
      <c r="R919" s="8"/>
    </row>
    <row r="920" spans="1:18" ht="18" customHeight="1">
      <c r="A920" s="88" t="s">
        <v>1335</v>
      </c>
      <c r="B920" s="89" t="s">
        <v>1336</v>
      </c>
      <c r="C920" s="88" t="s">
        <v>1312</v>
      </c>
      <c r="D920" s="87" t="s">
        <v>1313</v>
      </c>
      <c r="E920" s="90">
        <v>178</v>
      </c>
      <c r="F920" s="90">
        <v>300</v>
      </c>
      <c r="G920" s="90"/>
      <c r="H920" s="90"/>
      <c r="I920" s="117"/>
      <c r="J920" s="85">
        <v>0</v>
      </c>
      <c r="K920" s="86">
        <f t="shared" si="38"/>
        <v>0</v>
      </c>
      <c r="L920" s="8"/>
      <c r="M920" s="8"/>
      <c r="N920" s="8"/>
      <c r="O920" s="8"/>
      <c r="P920" s="8"/>
      <c r="Q920" s="8"/>
      <c r="R920" s="8"/>
    </row>
    <row r="921" spans="1:18" ht="18" customHeight="1">
      <c r="A921" s="88" t="s">
        <v>1337</v>
      </c>
      <c r="B921" s="89" t="s">
        <v>1338</v>
      </c>
      <c r="C921" s="88" t="s">
        <v>1312</v>
      </c>
      <c r="D921" s="87" t="s">
        <v>1313</v>
      </c>
      <c r="E921" s="90">
        <v>178</v>
      </c>
      <c r="F921" s="90">
        <v>300</v>
      </c>
      <c r="G921" s="90"/>
      <c r="H921" s="90"/>
      <c r="I921" s="117"/>
      <c r="J921" s="85">
        <v>0</v>
      </c>
      <c r="K921" s="86">
        <f t="shared" si="38"/>
        <v>0</v>
      </c>
      <c r="L921" s="8"/>
      <c r="M921" s="8"/>
      <c r="N921" s="8"/>
      <c r="O921" s="8"/>
      <c r="P921" s="8"/>
      <c r="Q921" s="8"/>
      <c r="R921" s="8"/>
    </row>
    <row r="922" spans="1:18" ht="18" customHeight="1">
      <c r="A922" s="88" t="s">
        <v>1339</v>
      </c>
      <c r="B922" s="89" t="s">
        <v>1340</v>
      </c>
      <c r="C922" s="88" t="s">
        <v>1312</v>
      </c>
      <c r="D922" s="87" t="s">
        <v>1313</v>
      </c>
      <c r="E922" s="90">
        <v>199</v>
      </c>
      <c r="F922" s="90">
        <v>359</v>
      </c>
      <c r="G922" s="90"/>
      <c r="H922" s="90"/>
      <c r="I922" s="117"/>
      <c r="J922" s="85">
        <v>0</v>
      </c>
      <c r="K922" s="86">
        <f t="shared" si="38"/>
        <v>0</v>
      </c>
      <c r="L922" s="8"/>
      <c r="M922" s="8"/>
      <c r="N922" s="8"/>
      <c r="O922" s="8"/>
      <c r="P922" s="8"/>
      <c r="Q922" s="8"/>
      <c r="R922" s="8"/>
    </row>
    <row r="923" spans="1:18" ht="18" customHeight="1">
      <c r="A923" s="88" t="s">
        <v>1341</v>
      </c>
      <c r="B923" s="89" t="s">
        <v>1342</v>
      </c>
      <c r="C923" s="88" t="s">
        <v>1312</v>
      </c>
      <c r="D923" s="87" t="s">
        <v>1313</v>
      </c>
      <c r="E923" s="90">
        <v>199</v>
      </c>
      <c r="F923" s="90">
        <v>359</v>
      </c>
      <c r="G923" s="90"/>
      <c r="H923" s="90"/>
      <c r="I923" s="117"/>
      <c r="J923" s="85">
        <v>0</v>
      </c>
      <c r="K923" s="86">
        <f t="shared" si="38"/>
        <v>0</v>
      </c>
      <c r="L923" s="8"/>
      <c r="M923" s="8"/>
      <c r="N923" s="8"/>
      <c r="O923" s="8"/>
      <c r="P923" s="8"/>
      <c r="Q923" s="8"/>
      <c r="R923" s="8"/>
    </row>
    <row r="924" spans="1:18" ht="18" customHeight="1">
      <c r="A924" s="88" t="s">
        <v>1343</v>
      </c>
      <c r="B924" s="89" t="s">
        <v>1344</v>
      </c>
      <c r="C924" s="88" t="s">
        <v>1312</v>
      </c>
      <c r="D924" s="87" t="s">
        <v>1313</v>
      </c>
      <c r="E924" s="90">
        <v>199</v>
      </c>
      <c r="F924" s="90">
        <v>359</v>
      </c>
      <c r="G924" s="90"/>
      <c r="H924" s="90"/>
      <c r="I924" s="117"/>
      <c r="J924" s="85">
        <v>0</v>
      </c>
      <c r="K924" s="86">
        <f t="shared" si="38"/>
        <v>0</v>
      </c>
      <c r="L924" s="8"/>
      <c r="M924" s="8"/>
      <c r="N924" s="8"/>
      <c r="O924" s="8"/>
      <c r="P924" s="8"/>
      <c r="Q924" s="8"/>
      <c r="R924" s="8"/>
    </row>
    <row r="925" spans="1:18" ht="18" customHeight="1">
      <c r="A925" s="166" t="s">
        <v>314</v>
      </c>
      <c r="B925" s="167"/>
      <c r="C925" s="167"/>
      <c r="D925" s="167"/>
      <c r="E925" s="167"/>
      <c r="F925" s="167"/>
      <c r="G925" s="167"/>
      <c r="H925" s="167"/>
      <c r="I925" s="168"/>
      <c r="J925" s="115">
        <v>0</v>
      </c>
      <c r="K925" s="116"/>
      <c r="L925" s="8"/>
      <c r="M925" s="8"/>
      <c r="N925" s="8"/>
      <c r="O925" s="8"/>
      <c r="P925" s="8"/>
      <c r="Q925" s="8"/>
      <c r="R925" s="8"/>
    </row>
    <row r="926" spans="1:18" ht="18" customHeight="1">
      <c r="A926" s="166" t="s">
        <v>315</v>
      </c>
      <c r="B926" s="167"/>
      <c r="C926" s="167"/>
      <c r="D926" s="167"/>
      <c r="E926" s="167"/>
      <c r="F926" s="167"/>
      <c r="G926" s="167"/>
      <c r="H926" s="167"/>
      <c r="I926" s="168"/>
      <c r="J926" s="115">
        <v>0</v>
      </c>
      <c r="K926" s="116"/>
      <c r="L926" s="8"/>
      <c r="M926" s="8"/>
      <c r="N926" s="8"/>
      <c r="O926" s="8"/>
      <c r="P926" s="8"/>
      <c r="Q926" s="8"/>
      <c r="R926" s="8"/>
    </row>
    <row r="927" spans="1:18" ht="18" customHeight="1">
      <c r="A927" s="88" t="s">
        <v>316</v>
      </c>
      <c r="B927" s="89" t="s">
        <v>317</v>
      </c>
      <c r="C927" s="88" t="s">
        <v>318</v>
      </c>
      <c r="D927" s="87" t="s">
        <v>157</v>
      </c>
      <c r="E927" s="90">
        <v>119</v>
      </c>
      <c r="F927" s="90">
        <v>219</v>
      </c>
      <c r="G927" s="90"/>
      <c r="H927" s="90"/>
      <c r="I927" s="117"/>
      <c r="J927" s="85">
        <v>0</v>
      </c>
      <c r="K927" s="86">
        <f t="shared" ref="K927:K958" si="39">J927*E927</f>
        <v>0</v>
      </c>
      <c r="L927" s="8"/>
      <c r="M927" s="8"/>
      <c r="N927" s="8"/>
      <c r="O927" s="8"/>
      <c r="P927" s="8"/>
      <c r="Q927" s="8"/>
      <c r="R927" s="8"/>
    </row>
    <row r="928" spans="1:18" ht="18" customHeight="1">
      <c r="A928" s="88" t="s">
        <v>2581</v>
      </c>
      <c r="B928" s="89" t="s">
        <v>2582</v>
      </c>
      <c r="C928" s="88" t="s">
        <v>2583</v>
      </c>
      <c r="D928" s="87" t="s">
        <v>157</v>
      </c>
      <c r="E928" s="90">
        <v>119</v>
      </c>
      <c r="F928" s="90">
        <v>219</v>
      </c>
      <c r="G928" s="90"/>
      <c r="H928" s="90"/>
      <c r="I928" s="117"/>
      <c r="J928" s="85">
        <v>0</v>
      </c>
      <c r="K928" s="86">
        <f t="shared" si="39"/>
        <v>0</v>
      </c>
      <c r="L928" s="8"/>
      <c r="M928" s="8"/>
      <c r="N928" s="8"/>
      <c r="O928" s="8"/>
      <c r="P928" s="8"/>
      <c r="Q928" s="8"/>
      <c r="R928" s="8"/>
    </row>
    <row r="929" spans="1:18" ht="18" customHeight="1">
      <c r="A929" s="88" t="s">
        <v>2584</v>
      </c>
      <c r="B929" s="89" t="s">
        <v>2585</v>
      </c>
      <c r="C929" s="88" t="s">
        <v>2586</v>
      </c>
      <c r="D929" s="87" t="s">
        <v>157</v>
      </c>
      <c r="E929" s="90">
        <v>119</v>
      </c>
      <c r="F929" s="90">
        <v>229</v>
      </c>
      <c r="G929" s="90"/>
      <c r="H929" s="90"/>
      <c r="I929" s="84"/>
      <c r="J929" s="85">
        <v>0</v>
      </c>
      <c r="K929" s="86">
        <f t="shared" si="39"/>
        <v>0</v>
      </c>
      <c r="L929" s="8"/>
      <c r="M929" s="8"/>
      <c r="N929" s="8"/>
      <c r="O929" s="8"/>
      <c r="P929" s="8"/>
      <c r="Q929" s="8"/>
      <c r="R929" s="8"/>
    </row>
    <row r="930" spans="1:18" ht="18" customHeight="1">
      <c r="A930" s="88" t="s">
        <v>319</v>
      </c>
      <c r="B930" s="89" t="s">
        <v>320</v>
      </c>
      <c r="C930" s="88" t="s">
        <v>321</v>
      </c>
      <c r="D930" s="87" t="s">
        <v>157</v>
      </c>
      <c r="E930" s="90">
        <v>119</v>
      </c>
      <c r="F930" s="90">
        <v>219</v>
      </c>
      <c r="G930" s="90"/>
      <c r="H930" s="90"/>
      <c r="I930" s="117"/>
      <c r="J930" s="85">
        <v>0</v>
      </c>
      <c r="K930" s="86">
        <f t="shared" si="39"/>
        <v>0</v>
      </c>
      <c r="L930" s="8"/>
      <c r="M930" s="8"/>
      <c r="N930" s="8"/>
      <c r="O930" s="8"/>
      <c r="P930" s="8"/>
      <c r="Q930" s="8"/>
      <c r="R930" s="8"/>
    </row>
    <row r="931" spans="1:18" ht="18" customHeight="1">
      <c r="A931" s="88" t="s">
        <v>2587</v>
      </c>
      <c r="B931" s="89" t="s">
        <v>2588</v>
      </c>
      <c r="C931" s="88" t="s">
        <v>2589</v>
      </c>
      <c r="D931" s="87" t="s">
        <v>157</v>
      </c>
      <c r="E931" s="90">
        <v>136</v>
      </c>
      <c r="F931" s="90">
        <v>240</v>
      </c>
      <c r="G931" s="90"/>
      <c r="H931" s="90"/>
      <c r="I931" s="117"/>
      <c r="J931" s="85">
        <v>0</v>
      </c>
      <c r="K931" s="86">
        <f t="shared" si="39"/>
        <v>0</v>
      </c>
      <c r="L931" s="8"/>
      <c r="M931" s="8"/>
      <c r="N931" s="8"/>
      <c r="O931" s="8"/>
      <c r="P931" s="8"/>
      <c r="Q931" s="8"/>
      <c r="R931" s="8"/>
    </row>
    <row r="932" spans="1:18" ht="18" customHeight="1">
      <c r="A932" s="88" t="s">
        <v>2590</v>
      </c>
      <c r="B932" s="89" t="s">
        <v>2591</v>
      </c>
      <c r="C932" s="88" t="s">
        <v>2592</v>
      </c>
      <c r="D932" s="87" t="s">
        <v>157</v>
      </c>
      <c r="E932" s="90">
        <v>119</v>
      </c>
      <c r="F932" s="90">
        <v>219</v>
      </c>
      <c r="G932" s="90"/>
      <c r="H932" s="90"/>
      <c r="I932" s="117"/>
      <c r="J932" s="85">
        <v>0</v>
      </c>
      <c r="K932" s="86">
        <f t="shared" si="39"/>
        <v>0</v>
      </c>
      <c r="L932" s="8"/>
      <c r="M932" s="8"/>
      <c r="N932" s="8"/>
      <c r="O932" s="8"/>
      <c r="P932" s="8"/>
      <c r="Q932" s="8"/>
      <c r="R932" s="8"/>
    </row>
    <row r="933" spans="1:18" ht="18" customHeight="1">
      <c r="A933" s="88" t="s">
        <v>322</v>
      </c>
      <c r="B933" s="89" t="s">
        <v>323</v>
      </c>
      <c r="C933" s="88" t="s">
        <v>324</v>
      </c>
      <c r="D933" s="87" t="s">
        <v>157</v>
      </c>
      <c r="E933" s="90">
        <v>119</v>
      </c>
      <c r="F933" s="90">
        <v>219</v>
      </c>
      <c r="G933" s="90"/>
      <c r="H933" s="90"/>
      <c r="I933" s="84"/>
      <c r="J933" s="85">
        <v>0</v>
      </c>
      <c r="K933" s="86">
        <f t="shared" si="39"/>
        <v>0</v>
      </c>
      <c r="L933" s="8"/>
      <c r="M933" s="8"/>
      <c r="N933" s="8"/>
      <c r="O933" s="8"/>
      <c r="P933" s="8"/>
      <c r="Q933" s="8"/>
      <c r="R933" s="8"/>
    </row>
    <row r="934" spans="1:18" ht="18" customHeight="1">
      <c r="A934" s="93" t="s">
        <v>2593</v>
      </c>
      <c r="B934" s="94" t="s">
        <v>2594</v>
      </c>
      <c r="C934" s="93" t="s">
        <v>2595</v>
      </c>
      <c r="D934" s="92" t="s">
        <v>157</v>
      </c>
      <c r="E934" s="95">
        <v>146</v>
      </c>
      <c r="F934" s="95">
        <v>260</v>
      </c>
      <c r="G934" s="95"/>
      <c r="H934" s="95"/>
      <c r="I934" s="118"/>
      <c r="J934" s="85">
        <v>0</v>
      </c>
      <c r="K934" s="86">
        <f t="shared" si="39"/>
        <v>0</v>
      </c>
      <c r="L934" s="8"/>
      <c r="M934" s="8"/>
      <c r="N934" s="8"/>
      <c r="O934" s="8"/>
      <c r="P934" s="8"/>
      <c r="Q934" s="8"/>
      <c r="R934" s="8"/>
    </row>
    <row r="935" spans="1:18" ht="18" customHeight="1">
      <c r="A935" s="88" t="s">
        <v>325</v>
      </c>
      <c r="B935" s="89" t="s">
        <v>326</v>
      </c>
      <c r="C935" s="88" t="s">
        <v>327</v>
      </c>
      <c r="D935" s="87" t="s">
        <v>157</v>
      </c>
      <c r="E935" s="90">
        <v>119</v>
      </c>
      <c r="F935" s="90">
        <v>219</v>
      </c>
      <c r="G935" s="90"/>
      <c r="H935" s="90"/>
      <c r="I935" s="117"/>
      <c r="J935" s="85">
        <v>0</v>
      </c>
      <c r="K935" s="86">
        <f t="shared" si="39"/>
        <v>0</v>
      </c>
      <c r="L935" s="8"/>
      <c r="M935" s="8"/>
      <c r="N935" s="8"/>
      <c r="O935" s="8"/>
      <c r="P935" s="8"/>
      <c r="Q935" s="8"/>
      <c r="R935" s="8"/>
    </row>
    <row r="936" spans="1:18" ht="18" customHeight="1">
      <c r="A936" s="88" t="s">
        <v>328</v>
      </c>
      <c r="B936" s="89" t="s">
        <v>329</v>
      </c>
      <c r="C936" s="88" t="s">
        <v>330</v>
      </c>
      <c r="D936" s="87" t="s">
        <v>157</v>
      </c>
      <c r="E936" s="90">
        <v>119</v>
      </c>
      <c r="F936" s="90">
        <v>219</v>
      </c>
      <c r="G936" s="90"/>
      <c r="H936" s="90"/>
      <c r="I936" s="117"/>
      <c r="J936" s="85">
        <v>0</v>
      </c>
      <c r="K936" s="86">
        <f t="shared" si="39"/>
        <v>0</v>
      </c>
      <c r="L936" s="8"/>
      <c r="M936" s="8"/>
      <c r="N936" s="8"/>
      <c r="O936" s="8"/>
      <c r="P936" s="8"/>
      <c r="Q936" s="8"/>
      <c r="R936" s="8"/>
    </row>
    <row r="937" spans="1:18" ht="18" customHeight="1">
      <c r="A937" s="88" t="s">
        <v>2596</v>
      </c>
      <c r="B937" s="89" t="s">
        <v>2597</v>
      </c>
      <c r="C937" s="88" t="s">
        <v>2598</v>
      </c>
      <c r="D937" s="87" t="s">
        <v>157</v>
      </c>
      <c r="E937" s="90">
        <v>119</v>
      </c>
      <c r="F937" s="90">
        <v>219</v>
      </c>
      <c r="G937" s="90"/>
      <c r="H937" s="90"/>
      <c r="I937" s="117"/>
      <c r="J937" s="85">
        <v>0</v>
      </c>
      <c r="K937" s="86">
        <f t="shared" si="39"/>
        <v>0</v>
      </c>
      <c r="L937" s="8"/>
      <c r="M937" s="8"/>
      <c r="N937" s="8"/>
      <c r="O937" s="8"/>
      <c r="P937" s="8"/>
      <c r="Q937" s="8"/>
      <c r="R937" s="8"/>
    </row>
    <row r="938" spans="1:18" ht="18" customHeight="1">
      <c r="A938" s="88" t="s">
        <v>331</v>
      </c>
      <c r="B938" s="89" t="s">
        <v>332</v>
      </c>
      <c r="C938" s="88" t="s">
        <v>333</v>
      </c>
      <c r="D938" s="87" t="s">
        <v>157</v>
      </c>
      <c r="E938" s="90">
        <v>136</v>
      </c>
      <c r="F938" s="90">
        <v>240</v>
      </c>
      <c r="G938" s="90"/>
      <c r="H938" s="90"/>
      <c r="I938" s="117"/>
      <c r="J938" s="85">
        <v>0</v>
      </c>
      <c r="K938" s="86">
        <f t="shared" si="39"/>
        <v>0</v>
      </c>
      <c r="L938" s="8"/>
      <c r="M938" s="8"/>
      <c r="N938" s="8"/>
      <c r="O938" s="8"/>
      <c r="P938" s="8"/>
      <c r="Q938" s="8"/>
      <c r="R938" s="8"/>
    </row>
    <row r="939" spans="1:18" ht="18" customHeight="1">
      <c r="A939" s="88" t="s">
        <v>2599</v>
      </c>
      <c r="B939" s="89" t="s">
        <v>2600</v>
      </c>
      <c r="C939" s="88" t="s">
        <v>2601</v>
      </c>
      <c r="D939" s="87" t="s">
        <v>157</v>
      </c>
      <c r="E939" s="90">
        <v>119</v>
      </c>
      <c r="F939" s="90">
        <v>219</v>
      </c>
      <c r="G939" s="90"/>
      <c r="H939" s="90"/>
      <c r="I939" s="117"/>
      <c r="J939" s="85">
        <v>0</v>
      </c>
      <c r="K939" s="86">
        <f t="shared" si="39"/>
        <v>0</v>
      </c>
      <c r="L939" s="8"/>
      <c r="M939" s="8"/>
      <c r="N939" s="8"/>
      <c r="O939" s="8"/>
      <c r="P939" s="8"/>
      <c r="Q939" s="8"/>
      <c r="R939" s="8"/>
    </row>
    <row r="940" spans="1:18" ht="18" customHeight="1">
      <c r="A940" s="88" t="s">
        <v>334</v>
      </c>
      <c r="B940" s="89" t="s">
        <v>335</v>
      </c>
      <c r="C940" s="88" t="s">
        <v>336</v>
      </c>
      <c r="D940" s="87" t="s">
        <v>157</v>
      </c>
      <c r="E940" s="90">
        <v>136</v>
      </c>
      <c r="F940" s="90">
        <v>240</v>
      </c>
      <c r="G940" s="90"/>
      <c r="H940" s="90"/>
      <c r="I940" s="117"/>
      <c r="J940" s="85">
        <v>0</v>
      </c>
      <c r="K940" s="86">
        <f t="shared" si="39"/>
        <v>0</v>
      </c>
      <c r="L940" s="8"/>
      <c r="M940" s="8"/>
      <c r="N940" s="8"/>
      <c r="O940" s="8"/>
      <c r="P940" s="8"/>
      <c r="Q940" s="8"/>
      <c r="R940" s="8"/>
    </row>
    <row r="941" spans="1:18" ht="18" customHeight="1">
      <c r="A941" s="88" t="s">
        <v>2602</v>
      </c>
      <c r="B941" s="89" t="s">
        <v>2603</v>
      </c>
      <c r="C941" s="88" t="s">
        <v>2604</v>
      </c>
      <c r="D941" s="87" t="s">
        <v>157</v>
      </c>
      <c r="E941" s="90">
        <v>136</v>
      </c>
      <c r="F941" s="90">
        <v>240</v>
      </c>
      <c r="G941" s="90"/>
      <c r="H941" s="90"/>
      <c r="I941" s="117"/>
      <c r="J941" s="85">
        <v>0</v>
      </c>
      <c r="K941" s="86">
        <f t="shared" si="39"/>
        <v>0</v>
      </c>
      <c r="L941" s="8"/>
      <c r="M941" s="8"/>
      <c r="N941" s="8"/>
      <c r="O941" s="8"/>
      <c r="P941" s="8"/>
      <c r="Q941" s="8"/>
      <c r="R941" s="8"/>
    </row>
    <row r="942" spans="1:18" ht="18" customHeight="1">
      <c r="A942" s="88" t="s">
        <v>2605</v>
      </c>
      <c r="B942" s="89" t="s">
        <v>2606</v>
      </c>
      <c r="C942" s="88" t="s">
        <v>2607</v>
      </c>
      <c r="D942" s="87" t="s">
        <v>157</v>
      </c>
      <c r="E942" s="90">
        <v>119</v>
      </c>
      <c r="F942" s="90">
        <v>229</v>
      </c>
      <c r="G942" s="90"/>
      <c r="H942" s="90"/>
      <c r="I942" s="117"/>
      <c r="J942" s="85">
        <v>0</v>
      </c>
      <c r="K942" s="86">
        <f t="shared" si="39"/>
        <v>0</v>
      </c>
      <c r="L942" s="8"/>
      <c r="M942" s="8"/>
      <c r="N942" s="8"/>
      <c r="O942" s="8"/>
      <c r="P942" s="8"/>
      <c r="Q942" s="8"/>
      <c r="R942" s="8"/>
    </row>
    <row r="943" spans="1:18" ht="18" customHeight="1">
      <c r="A943" s="88" t="s">
        <v>337</v>
      </c>
      <c r="B943" s="89" t="s">
        <v>338</v>
      </c>
      <c r="C943" s="88" t="s">
        <v>339</v>
      </c>
      <c r="D943" s="87" t="s">
        <v>157</v>
      </c>
      <c r="E943" s="90">
        <v>136</v>
      </c>
      <c r="F943" s="90">
        <v>240</v>
      </c>
      <c r="G943" s="90"/>
      <c r="H943" s="90"/>
      <c r="I943" s="117"/>
      <c r="J943" s="85">
        <v>0</v>
      </c>
      <c r="K943" s="86">
        <f t="shared" si="39"/>
        <v>0</v>
      </c>
      <c r="L943" s="8"/>
      <c r="M943" s="8"/>
      <c r="N943" s="8"/>
      <c r="O943" s="8"/>
      <c r="P943" s="8"/>
      <c r="Q943" s="8"/>
      <c r="R943" s="8"/>
    </row>
    <row r="944" spans="1:18" ht="18" customHeight="1">
      <c r="A944" s="88" t="s">
        <v>340</v>
      </c>
      <c r="B944" s="89" t="s">
        <v>341</v>
      </c>
      <c r="C944" s="88" t="s">
        <v>342</v>
      </c>
      <c r="D944" s="87" t="s">
        <v>157</v>
      </c>
      <c r="E944" s="90">
        <v>119</v>
      </c>
      <c r="F944" s="90">
        <v>219</v>
      </c>
      <c r="G944" s="90"/>
      <c r="H944" s="90"/>
      <c r="I944" s="117"/>
      <c r="J944" s="85">
        <v>0</v>
      </c>
      <c r="K944" s="86">
        <f t="shared" si="39"/>
        <v>0</v>
      </c>
      <c r="L944" s="8"/>
      <c r="M944" s="8"/>
      <c r="N944" s="8"/>
      <c r="O944" s="8"/>
      <c r="P944" s="8"/>
      <c r="Q944" s="8"/>
      <c r="R944" s="8"/>
    </row>
    <row r="945" spans="1:18" ht="18" customHeight="1">
      <c r="A945" s="88" t="s">
        <v>343</v>
      </c>
      <c r="B945" s="89" t="s">
        <v>344</v>
      </c>
      <c r="C945" s="88" t="s">
        <v>345</v>
      </c>
      <c r="D945" s="87" t="s">
        <v>157</v>
      </c>
      <c r="E945" s="90">
        <v>136</v>
      </c>
      <c r="F945" s="90">
        <v>240</v>
      </c>
      <c r="G945" s="90"/>
      <c r="H945" s="90"/>
      <c r="I945" s="117"/>
      <c r="J945" s="85">
        <v>0</v>
      </c>
      <c r="K945" s="86">
        <f t="shared" si="39"/>
        <v>0</v>
      </c>
      <c r="L945" s="8"/>
      <c r="M945" s="8"/>
      <c r="N945" s="8"/>
      <c r="O945" s="8"/>
      <c r="P945" s="8"/>
      <c r="Q945" s="8"/>
      <c r="R945" s="8"/>
    </row>
    <row r="946" spans="1:18" ht="18" customHeight="1">
      <c r="A946" s="88" t="s">
        <v>346</v>
      </c>
      <c r="B946" s="89" t="s">
        <v>347</v>
      </c>
      <c r="C946" s="88" t="s">
        <v>348</v>
      </c>
      <c r="D946" s="87" t="s">
        <v>157</v>
      </c>
      <c r="E946" s="90">
        <v>119</v>
      </c>
      <c r="F946" s="90">
        <v>219</v>
      </c>
      <c r="G946" s="90"/>
      <c r="H946" s="90"/>
      <c r="I946" s="117"/>
      <c r="J946" s="85">
        <v>0</v>
      </c>
      <c r="K946" s="86">
        <f t="shared" si="39"/>
        <v>0</v>
      </c>
      <c r="L946" s="8"/>
      <c r="M946" s="8"/>
      <c r="N946" s="8"/>
      <c r="O946" s="8"/>
      <c r="P946" s="8"/>
      <c r="Q946" s="8"/>
      <c r="R946" s="8"/>
    </row>
    <row r="947" spans="1:18" ht="18" customHeight="1">
      <c r="A947" s="88" t="s">
        <v>349</v>
      </c>
      <c r="B947" s="89" t="s">
        <v>350</v>
      </c>
      <c r="C947" s="88" t="s">
        <v>351</v>
      </c>
      <c r="D947" s="87" t="s">
        <v>157</v>
      </c>
      <c r="E947" s="90">
        <v>136</v>
      </c>
      <c r="F947" s="90">
        <v>240</v>
      </c>
      <c r="G947" s="90"/>
      <c r="H947" s="90"/>
      <c r="I947" s="117"/>
      <c r="J947" s="85">
        <v>0</v>
      </c>
      <c r="K947" s="86">
        <f t="shared" si="39"/>
        <v>0</v>
      </c>
      <c r="L947" s="8"/>
      <c r="M947" s="8"/>
      <c r="N947" s="8"/>
      <c r="O947" s="8"/>
      <c r="P947" s="8"/>
      <c r="Q947" s="8"/>
      <c r="R947" s="8"/>
    </row>
    <row r="948" spans="1:18" ht="18" customHeight="1">
      <c r="A948" s="88" t="s">
        <v>2608</v>
      </c>
      <c r="B948" s="89" t="s">
        <v>2609</v>
      </c>
      <c r="C948" s="88" t="s">
        <v>2610</v>
      </c>
      <c r="D948" s="87" t="s">
        <v>157</v>
      </c>
      <c r="E948" s="90">
        <v>146</v>
      </c>
      <c r="F948" s="90">
        <v>260</v>
      </c>
      <c r="G948" s="90"/>
      <c r="H948" s="90"/>
      <c r="I948" s="117"/>
      <c r="J948" s="85">
        <v>0</v>
      </c>
      <c r="K948" s="86">
        <f t="shared" si="39"/>
        <v>0</v>
      </c>
      <c r="L948" s="8"/>
      <c r="M948" s="8"/>
      <c r="N948" s="8"/>
      <c r="O948" s="8"/>
      <c r="P948" s="8"/>
      <c r="Q948" s="8"/>
      <c r="R948" s="8"/>
    </row>
    <row r="949" spans="1:18" ht="18" customHeight="1">
      <c r="A949" s="88" t="s">
        <v>352</v>
      </c>
      <c r="B949" s="89" t="s">
        <v>353</v>
      </c>
      <c r="C949" s="88" t="s">
        <v>354</v>
      </c>
      <c r="D949" s="87" t="s">
        <v>157</v>
      </c>
      <c r="E949" s="90">
        <v>119</v>
      </c>
      <c r="F949" s="90">
        <v>219</v>
      </c>
      <c r="G949" s="90"/>
      <c r="H949" s="90"/>
      <c r="I949" s="117"/>
      <c r="J949" s="85">
        <v>0</v>
      </c>
      <c r="K949" s="86">
        <f t="shared" si="39"/>
        <v>0</v>
      </c>
      <c r="L949" s="8"/>
      <c r="M949" s="8"/>
      <c r="N949" s="8"/>
      <c r="O949" s="8"/>
      <c r="P949" s="8"/>
      <c r="Q949" s="8"/>
      <c r="R949" s="8"/>
    </row>
    <row r="950" spans="1:18" ht="18" customHeight="1">
      <c r="A950" s="88" t="s">
        <v>355</v>
      </c>
      <c r="B950" s="89" t="s">
        <v>356</v>
      </c>
      <c r="C950" s="88" t="s">
        <v>357</v>
      </c>
      <c r="D950" s="87" t="s">
        <v>157</v>
      </c>
      <c r="E950" s="90">
        <v>136</v>
      </c>
      <c r="F950" s="90">
        <v>240</v>
      </c>
      <c r="G950" s="90"/>
      <c r="H950" s="90"/>
      <c r="I950" s="117"/>
      <c r="J950" s="85">
        <v>0</v>
      </c>
      <c r="K950" s="86">
        <f t="shared" si="39"/>
        <v>0</v>
      </c>
      <c r="L950" s="8"/>
      <c r="M950" s="8"/>
      <c r="N950" s="8"/>
      <c r="O950" s="8"/>
      <c r="P950" s="8"/>
      <c r="Q950" s="8"/>
      <c r="R950" s="8"/>
    </row>
    <row r="951" spans="1:18" ht="18" customHeight="1">
      <c r="A951" s="88" t="s">
        <v>358</v>
      </c>
      <c r="B951" s="89" t="s">
        <v>359</v>
      </c>
      <c r="C951" s="88" t="s">
        <v>360</v>
      </c>
      <c r="D951" s="87" t="s">
        <v>157</v>
      </c>
      <c r="E951" s="90">
        <v>136</v>
      </c>
      <c r="F951" s="90">
        <v>240</v>
      </c>
      <c r="G951" s="90"/>
      <c r="H951" s="90"/>
      <c r="I951" s="117"/>
      <c r="J951" s="85">
        <v>0</v>
      </c>
      <c r="K951" s="86">
        <f t="shared" si="39"/>
        <v>0</v>
      </c>
      <c r="L951" s="8"/>
      <c r="M951" s="8"/>
      <c r="N951" s="8"/>
      <c r="O951" s="8"/>
      <c r="P951" s="8"/>
      <c r="Q951" s="8"/>
      <c r="R951" s="8"/>
    </row>
    <row r="952" spans="1:18" ht="18" customHeight="1">
      <c r="A952" s="88" t="s">
        <v>2611</v>
      </c>
      <c r="B952" s="89" t="s">
        <v>2612</v>
      </c>
      <c r="C952" s="88" t="s">
        <v>2613</v>
      </c>
      <c r="D952" s="87" t="s">
        <v>157</v>
      </c>
      <c r="E952" s="90">
        <v>119</v>
      </c>
      <c r="F952" s="90">
        <v>219</v>
      </c>
      <c r="G952" s="90"/>
      <c r="H952" s="90"/>
      <c r="I952" s="117"/>
      <c r="J952" s="85">
        <v>0</v>
      </c>
      <c r="K952" s="86">
        <f t="shared" si="39"/>
        <v>0</v>
      </c>
      <c r="L952" s="8"/>
      <c r="M952" s="8"/>
      <c r="N952" s="8"/>
      <c r="O952" s="8"/>
      <c r="P952" s="8"/>
      <c r="Q952" s="8"/>
      <c r="R952" s="8"/>
    </row>
    <row r="953" spans="1:18" ht="18" customHeight="1">
      <c r="A953" s="88" t="s">
        <v>2614</v>
      </c>
      <c r="B953" s="89" t="s">
        <v>2615</v>
      </c>
      <c r="C953" s="88" t="s">
        <v>2616</v>
      </c>
      <c r="D953" s="87" t="s">
        <v>157</v>
      </c>
      <c r="E953" s="90">
        <v>119</v>
      </c>
      <c r="F953" s="90">
        <v>219</v>
      </c>
      <c r="G953" s="90"/>
      <c r="H953" s="90"/>
      <c r="I953" s="117"/>
      <c r="J953" s="85">
        <v>0</v>
      </c>
      <c r="K953" s="86">
        <f t="shared" si="39"/>
        <v>0</v>
      </c>
      <c r="L953" s="8"/>
      <c r="M953" s="8"/>
      <c r="N953" s="8"/>
      <c r="O953" s="8"/>
      <c r="P953" s="8"/>
      <c r="Q953" s="8"/>
      <c r="R953" s="8"/>
    </row>
    <row r="954" spans="1:18" ht="18" customHeight="1">
      <c r="A954" s="88" t="s">
        <v>6202</v>
      </c>
      <c r="B954" s="89" t="s">
        <v>6203</v>
      </c>
      <c r="C954" s="88" t="s">
        <v>6204</v>
      </c>
      <c r="D954" s="87" t="s">
        <v>157</v>
      </c>
      <c r="E954" s="90">
        <v>119</v>
      </c>
      <c r="F954" s="90">
        <v>219</v>
      </c>
      <c r="G954" s="90"/>
      <c r="H954" s="90"/>
      <c r="I954" s="117"/>
      <c r="J954" s="85">
        <v>0</v>
      </c>
      <c r="K954" s="86">
        <f t="shared" si="39"/>
        <v>0</v>
      </c>
      <c r="L954" s="8"/>
      <c r="M954" s="8"/>
      <c r="N954" s="8"/>
      <c r="O954" s="8"/>
      <c r="P954" s="8"/>
      <c r="Q954" s="8"/>
      <c r="R954" s="8"/>
    </row>
    <row r="955" spans="1:18" ht="18" customHeight="1">
      <c r="A955" s="88" t="s">
        <v>2617</v>
      </c>
      <c r="B955" s="89" t="s">
        <v>2618</v>
      </c>
      <c r="C955" s="88" t="s">
        <v>2619</v>
      </c>
      <c r="D955" s="87" t="s">
        <v>157</v>
      </c>
      <c r="E955" s="90">
        <v>119</v>
      </c>
      <c r="F955" s="90">
        <v>219</v>
      </c>
      <c r="G955" s="90"/>
      <c r="H955" s="90"/>
      <c r="I955" s="117"/>
      <c r="J955" s="85">
        <v>0</v>
      </c>
      <c r="K955" s="86">
        <f t="shared" si="39"/>
        <v>0</v>
      </c>
      <c r="L955" s="8"/>
      <c r="M955" s="8"/>
      <c r="N955" s="8"/>
      <c r="O955" s="8"/>
      <c r="P955" s="8"/>
      <c r="Q955" s="8"/>
      <c r="R955" s="8"/>
    </row>
    <row r="956" spans="1:18" ht="18" customHeight="1">
      <c r="A956" s="88" t="s">
        <v>2620</v>
      </c>
      <c r="B956" s="89" t="s">
        <v>2621</v>
      </c>
      <c r="C956" s="88" t="s">
        <v>2622</v>
      </c>
      <c r="D956" s="87" t="s">
        <v>157</v>
      </c>
      <c r="E956" s="90">
        <v>135</v>
      </c>
      <c r="F956" s="90">
        <v>249</v>
      </c>
      <c r="G956" s="90"/>
      <c r="H956" s="90"/>
      <c r="I956" s="117"/>
      <c r="J956" s="85">
        <v>0</v>
      </c>
      <c r="K956" s="86">
        <f t="shared" si="39"/>
        <v>0</v>
      </c>
      <c r="L956" s="8"/>
      <c r="M956" s="8"/>
      <c r="N956" s="8"/>
      <c r="O956" s="8"/>
      <c r="P956" s="8"/>
      <c r="Q956" s="8"/>
      <c r="R956" s="8"/>
    </row>
    <row r="957" spans="1:18" ht="18" customHeight="1">
      <c r="A957" s="93" t="s">
        <v>2623</v>
      </c>
      <c r="B957" s="94" t="s">
        <v>2624</v>
      </c>
      <c r="C957" s="93" t="s">
        <v>2625</v>
      </c>
      <c r="D957" s="92" t="s">
        <v>157</v>
      </c>
      <c r="E957" s="95">
        <v>135</v>
      </c>
      <c r="F957" s="95">
        <v>249</v>
      </c>
      <c r="G957" s="95"/>
      <c r="H957" s="95"/>
      <c r="I957" s="118"/>
      <c r="J957" s="85">
        <v>0</v>
      </c>
      <c r="K957" s="86">
        <f t="shared" si="39"/>
        <v>0</v>
      </c>
      <c r="L957" s="8"/>
      <c r="M957" s="8"/>
      <c r="N957" s="8"/>
      <c r="O957" s="8"/>
      <c r="P957" s="8"/>
      <c r="Q957" s="8"/>
      <c r="R957" s="8"/>
    </row>
    <row r="958" spans="1:18" ht="18" customHeight="1">
      <c r="A958" s="88" t="s">
        <v>2626</v>
      </c>
      <c r="B958" s="89" t="s">
        <v>2627</v>
      </c>
      <c r="C958" s="88" t="s">
        <v>2628</v>
      </c>
      <c r="D958" s="87" t="s">
        <v>157</v>
      </c>
      <c r="E958" s="90">
        <v>135</v>
      </c>
      <c r="F958" s="90">
        <v>249</v>
      </c>
      <c r="G958" s="90"/>
      <c r="H958" s="90"/>
      <c r="I958" s="117"/>
      <c r="J958" s="85">
        <v>0</v>
      </c>
      <c r="K958" s="86">
        <f t="shared" si="39"/>
        <v>0</v>
      </c>
      <c r="L958" s="8"/>
      <c r="M958" s="8"/>
      <c r="N958" s="8"/>
      <c r="O958" s="8"/>
      <c r="P958" s="8"/>
      <c r="Q958" s="8"/>
      <c r="R958" s="8"/>
    </row>
    <row r="959" spans="1:18" ht="18" customHeight="1">
      <c r="A959" s="166" t="s">
        <v>361</v>
      </c>
      <c r="B959" s="167"/>
      <c r="C959" s="167"/>
      <c r="D959" s="167"/>
      <c r="E959" s="167"/>
      <c r="F959" s="167"/>
      <c r="G959" s="167"/>
      <c r="H959" s="167"/>
      <c r="I959" s="168"/>
      <c r="J959" s="115">
        <v>0</v>
      </c>
      <c r="K959" s="116"/>
      <c r="L959" s="8"/>
      <c r="M959" s="8"/>
      <c r="N959" s="8"/>
      <c r="O959" s="8"/>
      <c r="P959" s="8"/>
      <c r="Q959" s="8"/>
      <c r="R959" s="8"/>
    </row>
    <row r="960" spans="1:18" ht="18" customHeight="1">
      <c r="A960" s="88" t="s">
        <v>362</v>
      </c>
      <c r="B960" s="89" t="s">
        <v>363</v>
      </c>
      <c r="C960" s="88" t="s">
        <v>364</v>
      </c>
      <c r="D960" s="87" t="s">
        <v>365</v>
      </c>
      <c r="E960" s="90">
        <v>136</v>
      </c>
      <c r="F960" s="90">
        <v>239</v>
      </c>
      <c r="G960" s="90"/>
      <c r="H960" s="90"/>
      <c r="I960" s="117"/>
      <c r="J960" s="85">
        <v>0</v>
      </c>
      <c r="K960" s="86">
        <f t="shared" ref="K960:K966" si="40">J960*E960</f>
        <v>0</v>
      </c>
      <c r="L960" s="8"/>
      <c r="M960" s="8"/>
      <c r="N960" s="8"/>
      <c r="O960" s="8"/>
      <c r="P960" s="8"/>
      <c r="Q960" s="8"/>
      <c r="R960" s="8"/>
    </row>
    <row r="961" spans="1:18" ht="18" customHeight="1">
      <c r="A961" s="88" t="s">
        <v>366</v>
      </c>
      <c r="B961" s="89" t="s">
        <v>367</v>
      </c>
      <c r="C961" s="88" t="s">
        <v>368</v>
      </c>
      <c r="D961" s="87" t="s">
        <v>365</v>
      </c>
      <c r="E961" s="90">
        <v>136</v>
      </c>
      <c r="F961" s="90">
        <v>239</v>
      </c>
      <c r="G961" s="90"/>
      <c r="H961" s="90"/>
      <c r="I961" s="117"/>
      <c r="J961" s="85">
        <v>0</v>
      </c>
      <c r="K961" s="86">
        <f t="shared" si="40"/>
        <v>0</v>
      </c>
      <c r="L961" s="8"/>
      <c r="M961" s="8"/>
      <c r="N961" s="8"/>
      <c r="O961" s="8"/>
      <c r="P961" s="8"/>
      <c r="Q961" s="8"/>
      <c r="R961" s="8"/>
    </row>
    <row r="962" spans="1:18" ht="18" customHeight="1">
      <c r="A962" s="88" t="s">
        <v>369</v>
      </c>
      <c r="B962" s="89" t="s">
        <v>370</v>
      </c>
      <c r="C962" s="88" t="s">
        <v>371</v>
      </c>
      <c r="D962" s="87" t="s">
        <v>365</v>
      </c>
      <c r="E962" s="90">
        <v>136</v>
      </c>
      <c r="F962" s="90">
        <v>239</v>
      </c>
      <c r="G962" s="90"/>
      <c r="H962" s="90"/>
      <c r="I962" s="84"/>
      <c r="J962" s="85">
        <v>0</v>
      </c>
      <c r="K962" s="86">
        <f t="shared" si="40"/>
        <v>0</v>
      </c>
      <c r="L962" s="8"/>
      <c r="M962" s="8"/>
      <c r="N962" s="8"/>
      <c r="O962" s="8"/>
      <c r="P962" s="8"/>
      <c r="Q962" s="8"/>
      <c r="R962" s="8"/>
    </row>
    <row r="963" spans="1:18" ht="18" customHeight="1">
      <c r="A963" s="88" t="s">
        <v>372</v>
      </c>
      <c r="B963" s="89" t="s">
        <v>373</v>
      </c>
      <c r="C963" s="88" t="s">
        <v>374</v>
      </c>
      <c r="D963" s="87" t="s">
        <v>365</v>
      </c>
      <c r="E963" s="90">
        <v>136</v>
      </c>
      <c r="F963" s="90">
        <v>239</v>
      </c>
      <c r="G963" s="90"/>
      <c r="H963" s="90"/>
      <c r="I963" s="117"/>
      <c r="J963" s="85">
        <v>0</v>
      </c>
      <c r="K963" s="86">
        <f t="shared" si="40"/>
        <v>0</v>
      </c>
      <c r="L963" s="8"/>
      <c r="M963" s="8"/>
      <c r="N963" s="8"/>
      <c r="O963" s="8"/>
      <c r="P963" s="8"/>
      <c r="Q963" s="8"/>
      <c r="R963" s="8"/>
    </row>
    <row r="964" spans="1:18" ht="18" customHeight="1">
      <c r="A964" s="88" t="s">
        <v>375</v>
      </c>
      <c r="B964" s="89" t="s">
        <v>376</v>
      </c>
      <c r="C964" s="88" t="s">
        <v>377</v>
      </c>
      <c r="D964" s="87" t="s">
        <v>365</v>
      </c>
      <c r="E964" s="90">
        <v>136</v>
      </c>
      <c r="F964" s="90">
        <v>239</v>
      </c>
      <c r="G964" s="90"/>
      <c r="H964" s="90"/>
      <c r="I964" s="117"/>
      <c r="J964" s="85">
        <v>0</v>
      </c>
      <c r="K964" s="86">
        <f t="shared" si="40"/>
        <v>0</v>
      </c>
      <c r="L964" s="8"/>
      <c r="M964" s="8"/>
      <c r="N964" s="8"/>
      <c r="O964" s="8"/>
      <c r="P964" s="8"/>
      <c r="Q964" s="8"/>
      <c r="R964" s="8"/>
    </row>
    <row r="965" spans="1:18" ht="18" customHeight="1">
      <c r="A965" s="88" t="s">
        <v>378</v>
      </c>
      <c r="B965" s="89" t="s">
        <v>379</v>
      </c>
      <c r="C965" s="88" t="s">
        <v>380</v>
      </c>
      <c r="D965" s="87" t="s">
        <v>365</v>
      </c>
      <c r="E965" s="90">
        <v>136</v>
      </c>
      <c r="F965" s="90">
        <v>239</v>
      </c>
      <c r="G965" s="90"/>
      <c r="H965" s="90"/>
      <c r="I965" s="117"/>
      <c r="J965" s="85">
        <v>0</v>
      </c>
      <c r="K965" s="86">
        <f t="shared" si="40"/>
        <v>0</v>
      </c>
      <c r="L965" s="8"/>
      <c r="M965" s="8"/>
      <c r="N965" s="8"/>
      <c r="O965" s="8"/>
      <c r="P965" s="8"/>
      <c r="Q965" s="8"/>
      <c r="R965" s="8"/>
    </row>
    <row r="966" spans="1:18" ht="18" customHeight="1">
      <c r="A966" s="88" t="s">
        <v>381</v>
      </c>
      <c r="B966" s="89" t="s">
        <v>382</v>
      </c>
      <c r="C966" s="88" t="s">
        <v>383</v>
      </c>
      <c r="D966" s="87" t="s">
        <v>365</v>
      </c>
      <c r="E966" s="90">
        <v>136</v>
      </c>
      <c r="F966" s="90">
        <v>239</v>
      </c>
      <c r="G966" s="90"/>
      <c r="H966" s="90"/>
      <c r="I966" s="84"/>
      <c r="J966" s="85">
        <v>0</v>
      </c>
      <c r="K966" s="86">
        <f t="shared" si="40"/>
        <v>0</v>
      </c>
      <c r="L966" s="8"/>
      <c r="M966" s="8"/>
      <c r="N966" s="8"/>
      <c r="O966" s="8"/>
      <c r="P966" s="8"/>
      <c r="Q966" s="8"/>
      <c r="R966" s="8"/>
    </row>
    <row r="967" spans="1:18" ht="18" customHeight="1">
      <c r="A967" s="166" t="s">
        <v>1345</v>
      </c>
      <c r="B967" s="167"/>
      <c r="C967" s="167"/>
      <c r="D967" s="167"/>
      <c r="E967" s="167"/>
      <c r="F967" s="167"/>
      <c r="G967" s="167"/>
      <c r="H967" s="167"/>
      <c r="I967" s="168"/>
      <c r="J967" s="115">
        <v>0</v>
      </c>
      <c r="K967" s="116"/>
      <c r="L967" s="8"/>
      <c r="M967" s="8"/>
      <c r="N967" s="8"/>
      <c r="O967" s="8"/>
      <c r="P967" s="8"/>
      <c r="Q967" s="8"/>
      <c r="R967" s="8"/>
    </row>
    <row r="968" spans="1:18" ht="18" customHeight="1">
      <c r="A968" s="166" t="s">
        <v>1346</v>
      </c>
      <c r="B968" s="167"/>
      <c r="C968" s="167"/>
      <c r="D968" s="167"/>
      <c r="E968" s="167"/>
      <c r="F968" s="167"/>
      <c r="G968" s="167"/>
      <c r="H968" s="167"/>
      <c r="I968" s="168"/>
      <c r="J968" s="115">
        <v>0</v>
      </c>
      <c r="K968" s="116"/>
      <c r="L968" s="8"/>
      <c r="M968" s="8"/>
      <c r="N968" s="8"/>
      <c r="O968" s="8"/>
      <c r="P968" s="8"/>
      <c r="Q968" s="8"/>
      <c r="R968" s="8"/>
    </row>
    <row r="969" spans="1:18" ht="18" customHeight="1">
      <c r="A969" s="88" t="s">
        <v>3432</v>
      </c>
      <c r="B969" s="89" t="s">
        <v>3433</v>
      </c>
      <c r="C969" s="88" t="s">
        <v>3434</v>
      </c>
      <c r="D969" s="87" t="s">
        <v>388</v>
      </c>
      <c r="E969" s="90">
        <v>149</v>
      </c>
      <c r="F969" s="90">
        <v>289</v>
      </c>
      <c r="G969" s="90"/>
      <c r="H969" s="90"/>
      <c r="I969" s="117"/>
      <c r="J969" s="85">
        <v>0</v>
      </c>
      <c r="K969" s="86">
        <f t="shared" ref="K969:K1008" si="41">J969*E969</f>
        <v>0</v>
      </c>
      <c r="L969" s="8"/>
      <c r="M969" s="8"/>
      <c r="N969" s="8"/>
      <c r="O969" s="8"/>
      <c r="P969" s="8"/>
      <c r="Q969" s="8"/>
      <c r="R969" s="8"/>
    </row>
    <row r="970" spans="1:18" ht="18" customHeight="1">
      <c r="A970" s="88" t="s">
        <v>1347</v>
      </c>
      <c r="B970" s="89" t="s">
        <v>1348</v>
      </c>
      <c r="C970" s="88" t="s">
        <v>1349</v>
      </c>
      <c r="D970" s="87" t="s">
        <v>388</v>
      </c>
      <c r="E970" s="90">
        <v>149</v>
      </c>
      <c r="F970" s="90">
        <v>289</v>
      </c>
      <c r="G970" s="90"/>
      <c r="H970" s="90"/>
      <c r="I970" s="117"/>
      <c r="J970" s="85">
        <v>0</v>
      </c>
      <c r="K970" s="86">
        <f t="shared" si="41"/>
        <v>0</v>
      </c>
      <c r="L970" s="8"/>
      <c r="M970" s="8"/>
      <c r="N970" s="8"/>
      <c r="O970" s="8"/>
      <c r="P970" s="8"/>
      <c r="Q970" s="8"/>
      <c r="R970" s="8"/>
    </row>
    <row r="971" spans="1:18" ht="18" customHeight="1">
      <c r="A971" s="88" t="s">
        <v>1350</v>
      </c>
      <c r="B971" s="89" t="s">
        <v>1351</v>
      </c>
      <c r="C971" s="88" t="s">
        <v>1352</v>
      </c>
      <c r="D971" s="87" t="s">
        <v>388</v>
      </c>
      <c r="E971" s="90">
        <v>157</v>
      </c>
      <c r="F971" s="90">
        <v>304</v>
      </c>
      <c r="G971" s="90"/>
      <c r="H971" s="90"/>
      <c r="I971" s="117"/>
      <c r="J971" s="85">
        <v>0</v>
      </c>
      <c r="K971" s="86">
        <f t="shared" si="41"/>
        <v>0</v>
      </c>
      <c r="L971" s="8"/>
      <c r="M971" s="8"/>
      <c r="N971" s="8"/>
      <c r="O971" s="8"/>
      <c r="P971" s="8"/>
      <c r="Q971" s="8"/>
      <c r="R971" s="8"/>
    </row>
    <row r="972" spans="1:18" ht="18" customHeight="1">
      <c r="A972" s="88" t="s">
        <v>3435</v>
      </c>
      <c r="B972" s="89" t="s">
        <v>3436</v>
      </c>
      <c r="C972" s="88" t="s">
        <v>3437</v>
      </c>
      <c r="D972" s="87" t="s">
        <v>388</v>
      </c>
      <c r="E972" s="90">
        <v>178</v>
      </c>
      <c r="F972" s="90">
        <v>314</v>
      </c>
      <c r="G972" s="90"/>
      <c r="H972" s="90"/>
      <c r="I972" s="117"/>
      <c r="J972" s="85">
        <v>0</v>
      </c>
      <c r="K972" s="86">
        <f t="shared" si="41"/>
        <v>0</v>
      </c>
      <c r="L972" s="8"/>
      <c r="M972" s="8"/>
      <c r="N972" s="8"/>
      <c r="O972" s="8"/>
      <c r="P972" s="8"/>
      <c r="Q972" s="8"/>
      <c r="R972" s="8"/>
    </row>
    <row r="973" spans="1:18" ht="18" customHeight="1">
      <c r="A973" s="88" t="s">
        <v>3438</v>
      </c>
      <c r="B973" s="89" t="s">
        <v>3439</v>
      </c>
      <c r="C973" s="88" t="s">
        <v>3434</v>
      </c>
      <c r="D973" s="87" t="s">
        <v>388</v>
      </c>
      <c r="E973" s="90">
        <v>149</v>
      </c>
      <c r="F973" s="90">
        <v>289</v>
      </c>
      <c r="G973" s="90"/>
      <c r="H973" s="90"/>
      <c r="I973" s="117"/>
      <c r="J973" s="85">
        <v>0</v>
      </c>
      <c r="K973" s="86">
        <f t="shared" si="41"/>
        <v>0</v>
      </c>
      <c r="L973" s="8"/>
      <c r="M973" s="8"/>
      <c r="N973" s="8"/>
      <c r="O973" s="8"/>
      <c r="P973" s="8"/>
      <c r="Q973" s="8"/>
      <c r="R973" s="8"/>
    </row>
    <row r="974" spans="1:18" ht="18" customHeight="1">
      <c r="A974" s="88" t="s">
        <v>3440</v>
      </c>
      <c r="B974" s="89" t="s">
        <v>3441</v>
      </c>
      <c r="C974" s="88" t="s">
        <v>3442</v>
      </c>
      <c r="D974" s="87" t="s">
        <v>388</v>
      </c>
      <c r="E974" s="90">
        <v>149</v>
      </c>
      <c r="F974" s="90">
        <v>289</v>
      </c>
      <c r="G974" s="90"/>
      <c r="H974" s="90"/>
      <c r="I974" s="117"/>
      <c r="J974" s="85">
        <v>0</v>
      </c>
      <c r="K974" s="86">
        <f t="shared" si="41"/>
        <v>0</v>
      </c>
      <c r="L974" s="8"/>
      <c r="M974" s="8"/>
      <c r="N974" s="8"/>
      <c r="O974" s="8"/>
      <c r="P974" s="8"/>
      <c r="Q974" s="8"/>
      <c r="R974" s="8"/>
    </row>
    <row r="975" spans="1:18" ht="18" customHeight="1">
      <c r="A975" s="88" t="s">
        <v>3443</v>
      </c>
      <c r="B975" s="89" t="s">
        <v>3444</v>
      </c>
      <c r="C975" s="88" t="s">
        <v>3445</v>
      </c>
      <c r="D975" s="87" t="s">
        <v>388</v>
      </c>
      <c r="E975" s="90">
        <v>149</v>
      </c>
      <c r="F975" s="90">
        <v>289</v>
      </c>
      <c r="G975" s="90"/>
      <c r="H975" s="90"/>
      <c r="I975" s="117"/>
      <c r="J975" s="85">
        <v>0</v>
      </c>
      <c r="K975" s="86">
        <f t="shared" si="41"/>
        <v>0</v>
      </c>
      <c r="L975" s="8"/>
      <c r="M975" s="8"/>
      <c r="N975" s="8"/>
      <c r="O975" s="8"/>
      <c r="P975" s="8"/>
      <c r="Q975" s="8"/>
      <c r="R975" s="8"/>
    </row>
    <row r="976" spans="1:18" ht="18" customHeight="1">
      <c r="A976" s="88" t="s">
        <v>3446</v>
      </c>
      <c r="B976" s="89" t="s">
        <v>3447</v>
      </c>
      <c r="C976" s="88" t="s">
        <v>3448</v>
      </c>
      <c r="D976" s="87" t="s">
        <v>388</v>
      </c>
      <c r="E976" s="90">
        <v>149</v>
      </c>
      <c r="F976" s="90">
        <v>289</v>
      </c>
      <c r="G976" s="90"/>
      <c r="H976" s="90"/>
      <c r="I976" s="117"/>
      <c r="J976" s="85">
        <v>0</v>
      </c>
      <c r="K976" s="86">
        <f t="shared" si="41"/>
        <v>0</v>
      </c>
      <c r="L976" s="8"/>
      <c r="M976" s="8"/>
      <c r="N976" s="8"/>
      <c r="O976" s="8"/>
      <c r="P976" s="8"/>
      <c r="Q976" s="8"/>
      <c r="R976" s="8"/>
    </row>
    <row r="977" spans="1:18" ht="18" customHeight="1">
      <c r="A977" s="88" t="s">
        <v>3449</v>
      </c>
      <c r="B977" s="89" t="s">
        <v>3450</v>
      </c>
      <c r="C977" s="88" t="s">
        <v>3451</v>
      </c>
      <c r="D977" s="87" t="s">
        <v>388</v>
      </c>
      <c r="E977" s="90">
        <v>178</v>
      </c>
      <c r="F977" s="90">
        <v>314</v>
      </c>
      <c r="G977" s="90"/>
      <c r="H977" s="90"/>
      <c r="I977" s="117"/>
      <c r="J977" s="85">
        <v>0</v>
      </c>
      <c r="K977" s="86">
        <f t="shared" si="41"/>
        <v>0</v>
      </c>
      <c r="L977" s="8"/>
      <c r="M977" s="8"/>
      <c r="N977" s="8"/>
      <c r="O977" s="8"/>
      <c r="P977" s="8"/>
      <c r="Q977" s="8"/>
      <c r="R977" s="8"/>
    </row>
    <row r="978" spans="1:18" ht="18" customHeight="1">
      <c r="A978" s="88" t="s">
        <v>3452</v>
      </c>
      <c r="B978" s="89" t="s">
        <v>3453</v>
      </c>
      <c r="C978" s="88" t="s">
        <v>3454</v>
      </c>
      <c r="D978" s="87" t="s">
        <v>388</v>
      </c>
      <c r="E978" s="90">
        <v>149</v>
      </c>
      <c r="F978" s="90">
        <v>289</v>
      </c>
      <c r="G978" s="90"/>
      <c r="H978" s="90"/>
      <c r="I978" s="117"/>
      <c r="J978" s="85">
        <v>0</v>
      </c>
      <c r="K978" s="86">
        <f t="shared" si="41"/>
        <v>0</v>
      </c>
      <c r="L978" s="8"/>
      <c r="M978" s="8"/>
      <c r="N978" s="8"/>
      <c r="O978" s="8"/>
      <c r="P978" s="8"/>
      <c r="Q978" s="8"/>
      <c r="R978" s="8"/>
    </row>
    <row r="979" spans="1:18" ht="18" customHeight="1">
      <c r="A979" s="88" t="s">
        <v>6504</v>
      </c>
      <c r="B979" s="89" t="s">
        <v>6505</v>
      </c>
      <c r="C979" s="88"/>
      <c r="D979" s="87" t="s">
        <v>388</v>
      </c>
      <c r="E979" s="90">
        <v>149</v>
      </c>
      <c r="F979" s="90">
        <v>289</v>
      </c>
      <c r="G979" s="90"/>
      <c r="H979" s="90"/>
      <c r="I979" s="117"/>
      <c r="J979" s="85">
        <v>0</v>
      </c>
      <c r="K979" s="86">
        <f t="shared" si="41"/>
        <v>0</v>
      </c>
      <c r="L979" s="8"/>
      <c r="M979" s="8"/>
      <c r="N979" s="8"/>
      <c r="O979" s="8"/>
      <c r="P979" s="8"/>
      <c r="Q979" s="8"/>
      <c r="R979" s="8"/>
    </row>
    <row r="980" spans="1:18" ht="18" customHeight="1">
      <c r="A980" s="88" t="s">
        <v>3455</v>
      </c>
      <c r="B980" s="89" t="s">
        <v>3456</v>
      </c>
      <c r="C980" s="88" t="s">
        <v>3457</v>
      </c>
      <c r="D980" s="87" t="s">
        <v>388</v>
      </c>
      <c r="E980" s="90">
        <v>149</v>
      </c>
      <c r="F980" s="90">
        <v>289</v>
      </c>
      <c r="G980" s="90"/>
      <c r="H980" s="90"/>
      <c r="I980" s="117"/>
      <c r="J980" s="85">
        <v>0</v>
      </c>
      <c r="K980" s="86">
        <f t="shared" si="41"/>
        <v>0</v>
      </c>
      <c r="L980" s="8"/>
      <c r="M980" s="8"/>
      <c r="N980" s="8"/>
      <c r="O980" s="8"/>
      <c r="P980" s="8"/>
      <c r="Q980" s="8"/>
      <c r="R980" s="8"/>
    </row>
    <row r="981" spans="1:18" ht="18" customHeight="1">
      <c r="A981" s="93" t="s">
        <v>1353</v>
      </c>
      <c r="B981" s="94" t="s">
        <v>1354</v>
      </c>
      <c r="C981" s="93" t="s">
        <v>1355</v>
      </c>
      <c r="D981" s="92" t="s">
        <v>388</v>
      </c>
      <c r="E981" s="95">
        <v>149</v>
      </c>
      <c r="F981" s="95">
        <v>289</v>
      </c>
      <c r="G981" s="95"/>
      <c r="H981" s="95"/>
      <c r="I981" s="118"/>
      <c r="J981" s="85">
        <v>0</v>
      </c>
      <c r="K981" s="86">
        <f t="shared" si="41"/>
        <v>0</v>
      </c>
      <c r="L981" s="8"/>
      <c r="M981" s="8"/>
      <c r="N981" s="8"/>
      <c r="O981" s="8"/>
      <c r="P981" s="8"/>
      <c r="Q981" s="8"/>
      <c r="R981" s="8"/>
    </row>
    <row r="982" spans="1:18" ht="18" customHeight="1">
      <c r="A982" s="88" t="s">
        <v>3458</v>
      </c>
      <c r="B982" s="89" t="s">
        <v>3459</v>
      </c>
      <c r="C982" s="88" t="s">
        <v>3460</v>
      </c>
      <c r="D982" s="87" t="s">
        <v>388</v>
      </c>
      <c r="E982" s="90">
        <v>149</v>
      </c>
      <c r="F982" s="90">
        <v>289</v>
      </c>
      <c r="G982" s="90"/>
      <c r="H982" s="90"/>
      <c r="I982" s="117"/>
      <c r="J982" s="85">
        <v>0</v>
      </c>
      <c r="K982" s="86">
        <f t="shared" si="41"/>
        <v>0</v>
      </c>
      <c r="L982" s="8"/>
      <c r="M982" s="8"/>
      <c r="N982" s="8"/>
      <c r="O982" s="8"/>
      <c r="P982" s="8"/>
      <c r="Q982" s="8"/>
      <c r="R982" s="8"/>
    </row>
    <row r="983" spans="1:18" ht="18" customHeight="1">
      <c r="A983" s="88" t="s">
        <v>3461</v>
      </c>
      <c r="B983" s="89" t="s">
        <v>3462</v>
      </c>
      <c r="C983" s="88" t="s">
        <v>3463</v>
      </c>
      <c r="D983" s="87" t="s">
        <v>388</v>
      </c>
      <c r="E983" s="90">
        <v>149</v>
      </c>
      <c r="F983" s="90">
        <v>289</v>
      </c>
      <c r="G983" s="90"/>
      <c r="H983" s="90"/>
      <c r="I983" s="117"/>
      <c r="J983" s="85">
        <v>0</v>
      </c>
      <c r="K983" s="86">
        <f t="shared" si="41"/>
        <v>0</v>
      </c>
      <c r="L983" s="8"/>
      <c r="M983" s="8"/>
      <c r="N983" s="8"/>
      <c r="O983" s="8"/>
      <c r="P983" s="8"/>
      <c r="Q983" s="8"/>
      <c r="R983" s="8"/>
    </row>
    <row r="984" spans="1:18" ht="18" customHeight="1">
      <c r="A984" s="88" t="s">
        <v>6506</v>
      </c>
      <c r="B984" s="89" t="s">
        <v>6507</v>
      </c>
      <c r="C984" s="88"/>
      <c r="D984" s="87" t="s">
        <v>388</v>
      </c>
      <c r="E984" s="90">
        <v>149</v>
      </c>
      <c r="F984" s="90">
        <v>289</v>
      </c>
      <c r="G984" s="90"/>
      <c r="H984" s="90"/>
      <c r="I984" s="117"/>
      <c r="J984" s="85">
        <v>0</v>
      </c>
      <c r="K984" s="86">
        <f t="shared" si="41"/>
        <v>0</v>
      </c>
      <c r="L984" s="8"/>
      <c r="M984" s="8"/>
      <c r="N984" s="8"/>
      <c r="O984" s="8"/>
      <c r="P984" s="8"/>
      <c r="Q984" s="8"/>
      <c r="R984" s="8"/>
    </row>
    <row r="985" spans="1:18" ht="18" customHeight="1">
      <c r="A985" s="88" t="s">
        <v>1356</v>
      </c>
      <c r="B985" s="89" t="s">
        <v>1357</v>
      </c>
      <c r="C985" s="88" t="s">
        <v>1358</v>
      </c>
      <c r="D985" s="87" t="s">
        <v>388</v>
      </c>
      <c r="E985" s="90">
        <v>149</v>
      </c>
      <c r="F985" s="90">
        <v>289</v>
      </c>
      <c r="G985" s="90"/>
      <c r="H985" s="90"/>
      <c r="I985" s="117"/>
      <c r="J985" s="85">
        <v>0</v>
      </c>
      <c r="K985" s="86">
        <f t="shared" si="41"/>
        <v>0</v>
      </c>
      <c r="L985" s="8"/>
      <c r="M985" s="8"/>
      <c r="N985" s="8"/>
      <c r="O985" s="8"/>
      <c r="P985" s="8"/>
      <c r="Q985" s="8"/>
      <c r="R985" s="8"/>
    </row>
    <row r="986" spans="1:18" ht="18" customHeight="1">
      <c r="A986" s="88" t="s">
        <v>3464</v>
      </c>
      <c r="B986" s="89" t="s">
        <v>3465</v>
      </c>
      <c r="C986" s="88" t="s">
        <v>3466</v>
      </c>
      <c r="D986" s="87" t="s">
        <v>388</v>
      </c>
      <c r="E986" s="90">
        <v>149</v>
      </c>
      <c r="F986" s="90">
        <v>289</v>
      </c>
      <c r="G986" s="90"/>
      <c r="H986" s="90"/>
      <c r="I986" s="117"/>
      <c r="J986" s="85">
        <v>0</v>
      </c>
      <c r="K986" s="86">
        <f t="shared" si="41"/>
        <v>0</v>
      </c>
      <c r="L986" s="8"/>
      <c r="M986" s="8"/>
      <c r="N986" s="8"/>
      <c r="O986" s="8"/>
      <c r="P986" s="8"/>
      <c r="Q986" s="8"/>
      <c r="R986" s="8"/>
    </row>
    <row r="987" spans="1:18" ht="18" customHeight="1">
      <c r="A987" s="88" t="s">
        <v>3467</v>
      </c>
      <c r="B987" s="89" t="s">
        <v>3468</v>
      </c>
      <c r="C987" s="88" t="s">
        <v>3469</v>
      </c>
      <c r="D987" s="87" t="s">
        <v>388</v>
      </c>
      <c r="E987" s="90">
        <v>149</v>
      </c>
      <c r="F987" s="90">
        <v>289</v>
      </c>
      <c r="G987" s="90"/>
      <c r="H987" s="90"/>
      <c r="I987" s="117"/>
      <c r="J987" s="85">
        <v>0</v>
      </c>
      <c r="K987" s="86">
        <f t="shared" si="41"/>
        <v>0</v>
      </c>
      <c r="L987" s="8"/>
      <c r="M987" s="8"/>
      <c r="N987" s="8"/>
      <c r="O987" s="8"/>
      <c r="P987" s="8"/>
      <c r="Q987" s="8"/>
      <c r="R987" s="8"/>
    </row>
    <row r="988" spans="1:18" ht="18" customHeight="1">
      <c r="A988" s="88" t="s">
        <v>3470</v>
      </c>
      <c r="B988" s="89" t="s">
        <v>3471</v>
      </c>
      <c r="C988" s="88" t="s">
        <v>3434</v>
      </c>
      <c r="D988" s="87" t="s">
        <v>388</v>
      </c>
      <c r="E988" s="90">
        <v>149</v>
      </c>
      <c r="F988" s="90">
        <v>289</v>
      </c>
      <c r="G988" s="90"/>
      <c r="H988" s="90"/>
      <c r="I988" s="117"/>
      <c r="J988" s="85">
        <v>0</v>
      </c>
      <c r="K988" s="86">
        <f t="shared" si="41"/>
        <v>0</v>
      </c>
      <c r="L988" s="8"/>
      <c r="M988" s="8"/>
      <c r="N988" s="8"/>
      <c r="O988" s="8"/>
      <c r="P988" s="8"/>
      <c r="Q988" s="8"/>
      <c r="R988" s="8"/>
    </row>
    <row r="989" spans="1:18" ht="18" customHeight="1">
      <c r="A989" s="88" t="s">
        <v>6508</v>
      </c>
      <c r="B989" s="89" t="s">
        <v>6509</v>
      </c>
      <c r="C989" s="88"/>
      <c r="D989" s="87" t="s">
        <v>388</v>
      </c>
      <c r="E989" s="90">
        <v>149</v>
      </c>
      <c r="F989" s="90">
        <v>289</v>
      </c>
      <c r="G989" s="90"/>
      <c r="H989" s="90"/>
      <c r="I989" s="117"/>
      <c r="J989" s="85">
        <v>0</v>
      </c>
      <c r="K989" s="86">
        <f t="shared" si="41"/>
        <v>0</v>
      </c>
      <c r="L989" s="8"/>
      <c r="M989" s="8"/>
      <c r="N989" s="8"/>
      <c r="O989" s="8"/>
      <c r="P989" s="8"/>
      <c r="Q989" s="8"/>
      <c r="R989" s="8"/>
    </row>
    <row r="990" spans="1:18" ht="18" customHeight="1">
      <c r="A990" s="88" t="s">
        <v>6510</v>
      </c>
      <c r="B990" s="89" t="s">
        <v>6511</v>
      </c>
      <c r="C990" s="88"/>
      <c r="D990" s="87" t="s">
        <v>388</v>
      </c>
      <c r="E990" s="90">
        <v>149</v>
      </c>
      <c r="F990" s="90">
        <v>289</v>
      </c>
      <c r="G990" s="90"/>
      <c r="H990" s="90"/>
      <c r="I990" s="117"/>
      <c r="J990" s="85">
        <v>0</v>
      </c>
      <c r="K990" s="86">
        <f t="shared" si="41"/>
        <v>0</v>
      </c>
      <c r="L990" s="8"/>
      <c r="M990" s="8"/>
      <c r="N990" s="8"/>
      <c r="O990" s="8"/>
      <c r="P990" s="8"/>
      <c r="Q990" s="8"/>
      <c r="R990" s="8"/>
    </row>
    <row r="991" spans="1:18" ht="18" customHeight="1">
      <c r="A991" s="88" t="s">
        <v>3472</v>
      </c>
      <c r="B991" s="89" t="s">
        <v>3473</v>
      </c>
      <c r="C991" s="88" t="s">
        <v>3434</v>
      </c>
      <c r="D991" s="87" t="s">
        <v>388</v>
      </c>
      <c r="E991" s="90">
        <v>149</v>
      </c>
      <c r="F991" s="90">
        <v>289</v>
      </c>
      <c r="G991" s="90"/>
      <c r="H991" s="90"/>
      <c r="I991" s="117"/>
      <c r="J991" s="85">
        <v>0</v>
      </c>
      <c r="K991" s="86">
        <f t="shared" si="41"/>
        <v>0</v>
      </c>
      <c r="L991" s="8"/>
      <c r="M991" s="8"/>
      <c r="N991" s="8"/>
      <c r="O991" s="8"/>
      <c r="P991" s="8"/>
      <c r="Q991" s="8"/>
      <c r="R991" s="8"/>
    </row>
    <row r="992" spans="1:18" ht="18" customHeight="1">
      <c r="A992" s="88" t="s">
        <v>6512</v>
      </c>
      <c r="B992" s="89" t="s">
        <v>6513</v>
      </c>
      <c r="C992" s="88"/>
      <c r="D992" s="87" t="s">
        <v>388</v>
      </c>
      <c r="E992" s="90">
        <v>149</v>
      </c>
      <c r="F992" s="90">
        <v>289</v>
      </c>
      <c r="G992" s="90"/>
      <c r="H992" s="90"/>
      <c r="I992" s="117"/>
      <c r="J992" s="85">
        <v>0</v>
      </c>
      <c r="K992" s="86">
        <f t="shared" si="41"/>
        <v>0</v>
      </c>
      <c r="L992" s="8"/>
      <c r="M992" s="8"/>
      <c r="N992" s="8"/>
      <c r="O992" s="8"/>
      <c r="P992" s="8"/>
      <c r="Q992" s="8"/>
      <c r="R992" s="8"/>
    </row>
    <row r="993" spans="1:18" ht="18" customHeight="1">
      <c r="A993" s="88" t="s">
        <v>6514</v>
      </c>
      <c r="B993" s="89" t="s">
        <v>6515</v>
      </c>
      <c r="C993" s="88" t="s">
        <v>3474</v>
      </c>
      <c r="D993" s="87" t="s">
        <v>388</v>
      </c>
      <c r="E993" s="90">
        <v>149</v>
      </c>
      <c r="F993" s="90">
        <v>289</v>
      </c>
      <c r="G993" s="90"/>
      <c r="H993" s="90"/>
      <c r="I993" s="117"/>
      <c r="J993" s="85">
        <v>0</v>
      </c>
      <c r="K993" s="86">
        <f t="shared" si="41"/>
        <v>0</v>
      </c>
      <c r="L993" s="8"/>
      <c r="M993" s="8"/>
      <c r="N993" s="8"/>
      <c r="O993" s="8"/>
      <c r="P993" s="8"/>
      <c r="Q993" s="8"/>
      <c r="R993" s="8"/>
    </row>
    <row r="994" spans="1:18" ht="18" customHeight="1">
      <c r="A994" s="88" t="s">
        <v>6516</v>
      </c>
      <c r="B994" s="89" t="s">
        <v>6517</v>
      </c>
      <c r="C994" s="88"/>
      <c r="D994" s="87" t="s">
        <v>388</v>
      </c>
      <c r="E994" s="90">
        <v>149</v>
      </c>
      <c r="F994" s="90">
        <v>289</v>
      </c>
      <c r="G994" s="90"/>
      <c r="H994" s="90"/>
      <c r="I994" s="117"/>
      <c r="J994" s="85">
        <v>0</v>
      </c>
      <c r="K994" s="86">
        <f t="shared" si="41"/>
        <v>0</v>
      </c>
      <c r="L994" s="8"/>
      <c r="M994" s="8"/>
      <c r="N994" s="8"/>
      <c r="O994" s="8"/>
      <c r="P994" s="8"/>
      <c r="Q994" s="8"/>
      <c r="R994" s="8"/>
    </row>
    <row r="995" spans="1:18" ht="18" customHeight="1">
      <c r="A995" s="93" t="s">
        <v>6518</v>
      </c>
      <c r="B995" s="94" t="s">
        <v>6519</v>
      </c>
      <c r="C995" s="93" t="s">
        <v>3474</v>
      </c>
      <c r="D995" s="92" t="s">
        <v>388</v>
      </c>
      <c r="E995" s="95">
        <v>149</v>
      </c>
      <c r="F995" s="95">
        <v>289</v>
      </c>
      <c r="G995" s="95"/>
      <c r="H995" s="95"/>
      <c r="I995" s="118"/>
      <c r="J995" s="85">
        <v>0</v>
      </c>
      <c r="K995" s="86">
        <f t="shared" si="41"/>
        <v>0</v>
      </c>
      <c r="L995" s="8"/>
      <c r="M995" s="8"/>
      <c r="N995" s="8"/>
      <c r="O995" s="8"/>
      <c r="P995" s="8"/>
      <c r="Q995" s="8"/>
      <c r="R995" s="8"/>
    </row>
    <row r="996" spans="1:18" ht="18" customHeight="1">
      <c r="A996" s="88" t="s">
        <v>3475</v>
      </c>
      <c r="B996" s="89" t="s">
        <v>3476</v>
      </c>
      <c r="C996" s="88" t="s">
        <v>3474</v>
      </c>
      <c r="D996" s="87" t="s">
        <v>388</v>
      </c>
      <c r="E996" s="90">
        <v>149</v>
      </c>
      <c r="F996" s="90">
        <v>289</v>
      </c>
      <c r="G996" s="90"/>
      <c r="H996" s="90"/>
      <c r="I996" s="117"/>
      <c r="J996" s="85">
        <v>0</v>
      </c>
      <c r="K996" s="86">
        <f t="shared" si="41"/>
        <v>0</v>
      </c>
      <c r="L996" s="8"/>
      <c r="M996" s="8"/>
      <c r="N996" s="8"/>
      <c r="O996" s="8"/>
      <c r="P996" s="8"/>
      <c r="Q996" s="8"/>
      <c r="R996" s="8"/>
    </row>
    <row r="997" spans="1:18" ht="18" customHeight="1">
      <c r="A997" s="88" t="s">
        <v>3477</v>
      </c>
      <c r="B997" s="89" t="s">
        <v>3478</v>
      </c>
      <c r="C997" s="88" t="s">
        <v>3479</v>
      </c>
      <c r="D997" s="87" t="s">
        <v>388</v>
      </c>
      <c r="E997" s="90">
        <v>149</v>
      </c>
      <c r="F997" s="90">
        <v>289</v>
      </c>
      <c r="G997" s="90"/>
      <c r="H997" s="90"/>
      <c r="I997" s="117"/>
      <c r="J997" s="85">
        <v>0</v>
      </c>
      <c r="K997" s="86">
        <f t="shared" si="41"/>
        <v>0</v>
      </c>
      <c r="L997" s="8"/>
      <c r="M997" s="8"/>
      <c r="N997" s="8"/>
      <c r="O997" s="8"/>
      <c r="P997" s="8"/>
      <c r="Q997" s="8"/>
      <c r="R997" s="8"/>
    </row>
    <row r="998" spans="1:18" ht="18" customHeight="1">
      <c r="A998" s="88" t="s">
        <v>3480</v>
      </c>
      <c r="B998" s="89" t="s">
        <v>3481</v>
      </c>
      <c r="C998" s="88" t="s">
        <v>3482</v>
      </c>
      <c r="D998" s="87" t="s">
        <v>388</v>
      </c>
      <c r="E998" s="90">
        <v>178</v>
      </c>
      <c r="F998" s="90">
        <v>314</v>
      </c>
      <c r="G998" s="90"/>
      <c r="H998" s="90"/>
      <c r="I998" s="117"/>
      <c r="J998" s="85">
        <v>0</v>
      </c>
      <c r="K998" s="86">
        <f t="shared" si="41"/>
        <v>0</v>
      </c>
      <c r="L998" s="8"/>
      <c r="M998" s="8"/>
      <c r="N998" s="8"/>
      <c r="O998" s="8"/>
      <c r="P998" s="8"/>
      <c r="Q998" s="8"/>
      <c r="R998" s="8"/>
    </row>
    <row r="999" spans="1:18" ht="18" customHeight="1">
      <c r="A999" s="93" t="s">
        <v>3483</v>
      </c>
      <c r="B999" s="94" t="s">
        <v>3484</v>
      </c>
      <c r="C999" s="93" t="s">
        <v>3485</v>
      </c>
      <c r="D999" s="92" t="s">
        <v>388</v>
      </c>
      <c r="E999" s="95">
        <v>149</v>
      </c>
      <c r="F999" s="95">
        <v>289</v>
      </c>
      <c r="G999" s="95"/>
      <c r="H999" s="95"/>
      <c r="I999" s="118"/>
      <c r="J999" s="85">
        <v>0</v>
      </c>
      <c r="K999" s="86">
        <f t="shared" si="41"/>
        <v>0</v>
      </c>
      <c r="L999" s="8"/>
      <c r="M999" s="8"/>
      <c r="N999" s="8"/>
      <c r="O999" s="8"/>
      <c r="P999" s="8"/>
      <c r="Q999" s="8"/>
      <c r="R999" s="8"/>
    </row>
    <row r="1000" spans="1:18" ht="18" customHeight="1">
      <c r="A1000" s="88" t="s">
        <v>3486</v>
      </c>
      <c r="B1000" s="89" t="s">
        <v>3487</v>
      </c>
      <c r="C1000" s="88" t="s">
        <v>1352</v>
      </c>
      <c r="D1000" s="87" t="s">
        <v>388</v>
      </c>
      <c r="E1000" s="90">
        <v>157</v>
      </c>
      <c r="F1000" s="90">
        <v>304</v>
      </c>
      <c r="G1000" s="90"/>
      <c r="H1000" s="90"/>
      <c r="I1000" s="117"/>
      <c r="J1000" s="85">
        <v>0</v>
      </c>
      <c r="K1000" s="86">
        <f t="shared" si="41"/>
        <v>0</v>
      </c>
      <c r="L1000" s="8"/>
      <c r="M1000" s="8"/>
      <c r="N1000" s="8"/>
      <c r="O1000" s="8"/>
      <c r="P1000" s="8"/>
      <c r="Q1000" s="8"/>
      <c r="R1000" s="8"/>
    </row>
    <row r="1001" spans="1:18" ht="18" customHeight="1">
      <c r="A1001" s="88" t="s">
        <v>6520</v>
      </c>
      <c r="B1001" s="89" t="s">
        <v>6521</v>
      </c>
      <c r="C1001" s="88"/>
      <c r="D1001" s="87" t="s">
        <v>388</v>
      </c>
      <c r="E1001" s="90">
        <v>149</v>
      </c>
      <c r="F1001" s="90">
        <v>289</v>
      </c>
      <c r="G1001" s="90"/>
      <c r="H1001" s="90"/>
      <c r="I1001" s="117"/>
      <c r="J1001" s="85">
        <v>0</v>
      </c>
      <c r="K1001" s="86">
        <f t="shared" si="41"/>
        <v>0</v>
      </c>
      <c r="L1001" s="8"/>
      <c r="M1001" s="8"/>
      <c r="N1001" s="8"/>
      <c r="O1001" s="8"/>
      <c r="P1001" s="8"/>
      <c r="Q1001" s="8"/>
      <c r="R1001" s="8"/>
    </row>
    <row r="1002" spans="1:18" ht="18" customHeight="1">
      <c r="A1002" s="88" t="s">
        <v>6522</v>
      </c>
      <c r="B1002" s="89" t="s">
        <v>6523</v>
      </c>
      <c r="C1002" s="88"/>
      <c r="D1002" s="87" t="s">
        <v>388</v>
      </c>
      <c r="E1002" s="90">
        <v>149</v>
      </c>
      <c r="F1002" s="90">
        <v>289</v>
      </c>
      <c r="G1002" s="90"/>
      <c r="H1002" s="90"/>
      <c r="I1002" s="117"/>
      <c r="J1002" s="85">
        <v>0</v>
      </c>
      <c r="K1002" s="86">
        <f t="shared" si="41"/>
        <v>0</v>
      </c>
      <c r="L1002" s="8"/>
      <c r="M1002" s="8"/>
      <c r="N1002" s="8"/>
      <c r="O1002" s="8"/>
      <c r="P1002" s="8"/>
      <c r="Q1002" s="8"/>
      <c r="R1002" s="8"/>
    </row>
    <row r="1003" spans="1:18" ht="18" customHeight="1">
      <c r="A1003" s="88" t="s">
        <v>3488</v>
      </c>
      <c r="B1003" s="89" t="s">
        <v>3489</v>
      </c>
      <c r="C1003" s="88" t="s">
        <v>3490</v>
      </c>
      <c r="D1003" s="87" t="s">
        <v>388</v>
      </c>
      <c r="E1003" s="90">
        <v>149</v>
      </c>
      <c r="F1003" s="90">
        <v>289</v>
      </c>
      <c r="G1003" s="90"/>
      <c r="H1003" s="90"/>
      <c r="I1003" s="117"/>
      <c r="J1003" s="85">
        <v>0</v>
      </c>
      <c r="K1003" s="86">
        <f t="shared" si="41"/>
        <v>0</v>
      </c>
      <c r="L1003" s="8"/>
      <c r="M1003" s="8"/>
      <c r="N1003" s="8"/>
      <c r="O1003" s="8"/>
      <c r="P1003" s="8"/>
      <c r="Q1003" s="8"/>
      <c r="R1003" s="8"/>
    </row>
    <row r="1004" spans="1:18" ht="18" customHeight="1">
      <c r="A1004" s="88" t="s">
        <v>3491</v>
      </c>
      <c r="B1004" s="89" t="s">
        <v>3492</v>
      </c>
      <c r="C1004" s="88" t="s">
        <v>3493</v>
      </c>
      <c r="D1004" s="87" t="s">
        <v>388</v>
      </c>
      <c r="E1004" s="90">
        <v>149</v>
      </c>
      <c r="F1004" s="90">
        <v>289</v>
      </c>
      <c r="G1004" s="90"/>
      <c r="H1004" s="90"/>
      <c r="I1004" s="84"/>
      <c r="J1004" s="85">
        <v>0</v>
      </c>
      <c r="K1004" s="86">
        <f t="shared" si="41"/>
        <v>0</v>
      </c>
      <c r="L1004" s="8"/>
      <c r="M1004" s="8"/>
      <c r="N1004" s="8"/>
      <c r="O1004" s="8"/>
      <c r="P1004" s="8"/>
      <c r="Q1004" s="8"/>
      <c r="R1004" s="8"/>
    </row>
    <row r="1005" spans="1:18" ht="18" customHeight="1">
      <c r="A1005" s="88" t="s">
        <v>6524</v>
      </c>
      <c r="B1005" s="89" t="s">
        <v>6525</v>
      </c>
      <c r="C1005" s="88"/>
      <c r="D1005" s="87" t="s">
        <v>388</v>
      </c>
      <c r="E1005" s="90">
        <v>149</v>
      </c>
      <c r="F1005" s="90">
        <v>289</v>
      </c>
      <c r="G1005" s="90"/>
      <c r="H1005" s="90"/>
      <c r="I1005" s="117"/>
      <c r="J1005" s="85">
        <v>0</v>
      </c>
      <c r="K1005" s="86">
        <f t="shared" si="41"/>
        <v>0</v>
      </c>
      <c r="L1005" s="8"/>
      <c r="M1005" s="8"/>
      <c r="N1005" s="8"/>
      <c r="O1005" s="8"/>
      <c r="P1005" s="8"/>
      <c r="Q1005" s="8"/>
      <c r="R1005" s="8"/>
    </row>
    <row r="1006" spans="1:18" ht="18" customHeight="1">
      <c r="A1006" s="88" t="s">
        <v>3494</v>
      </c>
      <c r="B1006" s="89" t="s">
        <v>3495</v>
      </c>
      <c r="C1006" s="88" t="s">
        <v>3493</v>
      </c>
      <c r="D1006" s="87" t="s">
        <v>388</v>
      </c>
      <c r="E1006" s="90">
        <v>157</v>
      </c>
      <c r="F1006" s="90">
        <v>304</v>
      </c>
      <c r="G1006" s="90"/>
      <c r="H1006" s="90"/>
      <c r="I1006" s="117"/>
      <c r="J1006" s="85">
        <v>0</v>
      </c>
      <c r="K1006" s="86">
        <f t="shared" si="41"/>
        <v>0</v>
      </c>
      <c r="L1006" s="8"/>
      <c r="M1006" s="8"/>
      <c r="N1006" s="8"/>
      <c r="O1006" s="8"/>
      <c r="P1006" s="8"/>
      <c r="Q1006" s="8"/>
      <c r="R1006" s="8"/>
    </row>
    <row r="1007" spans="1:18" ht="18" customHeight="1">
      <c r="A1007" s="88" t="s">
        <v>3496</v>
      </c>
      <c r="B1007" s="89" t="s">
        <v>3497</v>
      </c>
      <c r="C1007" s="88" t="s">
        <v>3498</v>
      </c>
      <c r="D1007" s="87" t="s">
        <v>388</v>
      </c>
      <c r="E1007" s="90">
        <v>149</v>
      </c>
      <c r="F1007" s="90">
        <v>289</v>
      </c>
      <c r="G1007" s="90"/>
      <c r="H1007" s="90"/>
      <c r="I1007" s="117"/>
      <c r="J1007" s="85">
        <v>0</v>
      </c>
      <c r="K1007" s="86">
        <f t="shared" si="41"/>
        <v>0</v>
      </c>
      <c r="L1007" s="8"/>
      <c r="M1007" s="8"/>
      <c r="N1007" s="8"/>
      <c r="O1007" s="8"/>
      <c r="P1007" s="8"/>
      <c r="Q1007" s="8"/>
      <c r="R1007" s="8"/>
    </row>
    <row r="1008" spans="1:18" ht="18" customHeight="1">
      <c r="A1008" s="88" t="s">
        <v>3499</v>
      </c>
      <c r="B1008" s="89" t="s">
        <v>3500</v>
      </c>
      <c r="C1008" s="88" t="s">
        <v>3501</v>
      </c>
      <c r="D1008" s="87" t="s">
        <v>388</v>
      </c>
      <c r="E1008" s="90">
        <v>149</v>
      </c>
      <c r="F1008" s="90">
        <v>289</v>
      </c>
      <c r="G1008" s="90"/>
      <c r="H1008" s="90"/>
      <c r="I1008" s="84"/>
      <c r="J1008" s="85">
        <v>0</v>
      </c>
      <c r="K1008" s="86">
        <f t="shared" si="41"/>
        <v>0</v>
      </c>
      <c r="L1008" s="8"/>
      <c r="M1008" s="8"/>
      <c r="N1008" s="8"/>
      <c r="O1008" s="8"/>
      <c r="P1008" s="8"/>
      <c r="Q1008" s="8"/>
      <c r="R1008" s="8"/>
    </row>
    <row r="1009" spans="1:18" ht="18" customHeight="1">
      <c r="A1009" s="166" t="s">
        <v>1359</v>
      </c>
      <c r="B1009" s="167"/>
      <c r="C1009" s="167"/>
      <c r="D1009" s="167"/>
      <c r="E1009" s="167"/>
      <c r="F1009" s="167"/>
      <c r="G1009" s="167"/>
      <c r="H1009" s="167"/>
      <c r="I1009" s="168"/>
      <c r="J1009" s="115">
        <v>0</v>
      </c>
      <c r="K1009" s="116"/>
      <c r="L1009" s="8"/>
      <c r="M1009" s="8"/>
      <c r="N1009" s="8"/>
      <c r="O1009" s="8"/>
      <c r="P1009" s="8"/>
      <c r="Q1009" s="8"/>
      <c r="R1009" s="8"/>
    </row>
    <row r="1010" spans="1:18" ht="18" customHeight="1">
      <c r="A1010" s="88" t="s">
        <v>3502</v>
      </c>
      <c r="B1010" s="89" t="s">
        <v>3503</v>
      </c>
      <c r="C1010" s="88" t="s">
        <v>3504</v>
      </c>
      <c r="D1010" s="87" t="s">
        <v>157</v>
      </c>
      <c r="E1010" s="90">
        <v>99</v>
      </c>
      <c r="F1010" s="90">
        <v>189</v>
      </c>
      <c r="G1010" s="90"/>
      <c r="H1010" s="90"/>
      <c r="I1010" s="117"/>
      <c r="J1010" s="85">
        <v>0</v>
      </c>
      <c r="K1010" s="86">
        <f t="shared" ref="K1010:K1041" si="42">J1010*E1010</f>
        <v>0</v>
      </c>
      <c r="L1010" s="8"/>
      <c r="M1010" s="8"/>
      <c r="N1010" s="8"/>
      <c r="O1010" s="8"/>
      <c r="P1010" s="8"/>
      <c r="Q1010" s="8"/>
      <c r="R1010" s="8"/>
    </row>
    <row r="1011" spans="1:18" ht="18" customHeight="1">
      <c r="A1011" s="88" t="s">
        <v>3505</v>
      </c>
      <c r="B1011" s="89" t="s">
        <v>3506</v>
      </c>
      <c r="C1011" s="88" t="s">
        <v>3507</v>
      </c>
      <c r="D1011" s="87" t="s">
        <v>157</v>
      </c>
      <c r="E1011" s="90">
        <v>99</v>
      </c>
      <c r="F1011" s="90">
        <v>189</v>
      </c>
      <c r="G1011" s="90"/>
      <c r="H1011" s="90"/>
      <c r="I1011" s="117"/>
      <c r="J1011" s="85">
        <v>0</v>
      </c>
      <c r="K1011" s="86">
        <f t="shared" si="42"/>
        <v>0</v>
      </c>
      <c r="L1011" s="8"/>
      <c r="M1011" s="8"/>
      <c r="N1011" s="8"/>
      <c r="O1011" s="8"/>
      <c r="P1011" s="8"/>
      <c r="Q1011" s="8"/>
      <c r="R1011" s="8"/>
    </row>
    <row r="1012" spans="1:18" ht="18" customHeight="1">
      <c r="A1012" s="88" t="s">
        <v>3508</v>
      </c>
      <c r="B1012" s="89" t="s">
        <v>3509</v>
      </c>
      <c r="C1012" s="88" t="s">
        <v>3510</v>
      </c>
      <c r="D1012" s="87" t="s">
        <v>157</v>
      </c>
      <c r="E1012" s="90">
        <v>99</v>
      </c>
      <c r="F1012" s="90">
        <v>189</v>
      </c>
      <c r="G1012" s="90"/>
      <c r="H1012" s="90"/>
      <c r="I1012" s="117"/>
      <c r="J1012" s="85">
        <v>0</v>
      </c>
      <c r="K1012" s="86">
        <f t="shared" si="42"/>
        <v>0</v>
      </c>
      <c r="L1012" s="8"/>
      <c r="M1012" s="8"/>
      <c r="N1012" s="8"/>
      <c r="O1012" s="8"/>
      <c r="P1012" s="8"/>
      <c r="Q1012" s="8"/>
      <c r="R1012" s="8"/>
    </row>
    <row r="1013" spans="1:18" ht="18" customHeight="1">
      <c r="A1013" s="88" t="s">
        <v>3511</v>
      </c>
      <c r="B1013" s="89" t="s">
        <v>3512</v>
      </c>
      <c r="C1013" s="88" t="s">
        <v>3513</v>
      </c>
      <c r="D1013" s="87" t="s">
        <v>157</v>
      </c>
      <c r="E1013" s="90">
        <v>99</v>
      </c>
      <c r="F1013" s="90">
        <v>189</v>
      </c>
      <c r="G1013" s="90"/>
      <c r="H1013" s="90"/>
      <c r="I1013" s="117"/>
      <c r="J1013" s="85">
        <v>0</v>
      </c>
      <c r="K1013" s="86">
        <f t="shared" si="42"/>
        <v>0</v>
      </c>
      <c r="L1013" s="8"/>
      <c r="M1013" s="8"/>
      <c r="N1013" s="8"/>
      <c r="O1013" s="8"/>
      <c r="P1013" s="8"/>
      <c r="Q1013" s="8"/>
      <c r="R1013" s="8"/>
    </row>
    <row r="1014" spans="1:18" ht="18" customHeight="1">
      <c r="A1014" s="88" t="s">
        <v>3514</v>
      </c>
      <c r="B1014" s="89" t="s">
        <v>3515</v>
      </c>
      <c r="C1014" s="88" t="s">
        <v>3516</v>
      </c>
      <c r="D1014" s="87" t="s">
        <v>157</v>
      </c>
      <c r="E1014" s="90">
        <v>99</v>
      </c>
      <c r="F1014" s="90">
        <v>189</v>
      </c>
      <c r="G1014" s="90"/>
      <c r="H1014" s="90"/>
      <c r="I1014" s="117"/>
      <c r="J1014" s="85">
        <v>0</v>
      </c>
      <c r="K1014" s="86">
        <f t="shared" si="42"/>
        <v>0</v>
      </c>
      <c r="L1014" s="8"/>
      <c r="M1014" s="8"/>
      <c r="N1014" s="8"/>
      <c r="O1014" s="8"/>
      <c r="P1014" s="8"/>
      <c r="Q1014" s="8"/>
      <c r="R1014" s="8"/>
    </row>
    <row r="1015" spans="1:18" ht="18" customHeight="1">
      <c r="A1015" s="88" t="s">
        <v>1360</v>
      </c>
      <c r="B1015" s="89" t="s">
        <v>1361</v>
      </c>
      <c r="C1015" s="88" t="s">
        <v>1362</v>
      </c>
      <c r="D1015" s="87" t="s">
        <v>157</v>
      </c>
      <c r="E1015" s="90">
        <v>125</v>
      </c>
      <c r="F1015" s="90">
        <v>238</v>
      </c>
      <c r="G1015" s="90"/>
      <c r="H1015" s="90"/>
      <c r="I1015" s="117"/>
      <c r="J1015" s="85">
        <v>0</v>
      </c>
      <c r="K1015" s="86">
        <f t="shared" si="42"/>
        <v>0</v>
      </c>
      <c r="L1015" s="8"/>
      <c r="M1015" s="8"/>
      <c r="N1015" s="8"/>
      <c r="O1015" s="8"/>
      <c r="P1015" s="8"/>
      <c r="Q1015" s="8"/>
      <c r="R1015" s="8"/>
    </row>
    <row r="1016" spans="1:18" ht="18" customHeight="1">
      <c r="A1016" s="88" t="s">
        <v>3517</v>
      </c>
      <c r="B1016" s="89" t="s">
        <v>3518</v>
      </c>
      <c r="C1016" s="88" t="s">
        <v>3519</v>
      </c>
      <c r="D1016" s="87" t="s">
        <v>157</v>
      </c>
      <c r="E1016" s="90">
        <v>99</v>
      </c>
      <c r="F1016" s="90">
        <v>189</v>
      </c>
      <c r="G1016" s="90"/>
      <c r="H1016" s="90"/>
      <c r="I1016" s="117"/>
      <c r="J1016" s="85">
        <v>0</v>
      </c>
      <c r="K1016" s="86">
        <f t="shared" si="42"/>
        <v>0</v>
      </c>
      <c r="L1016" s="8"/>
      <c r="M1016" s="8"/>
      <c r="N1016" s="8"/>
      <c r="O1016" s="8"/>
      <c r="P1016" s="8"/>
      <c r="Q1016" s="8"/>
      <c r="R1016" s="8"/>
    </row>
    <row r="1017" spans="1:18" ht="18" customHeight="1">
      <c r="A1017" s="88" t="s">
        <v>3520</v>
      </c>
      <c r="B1017" s="89" t="s">
        <v>3521</v>
      </c>
      <c r="C1017" s="88" t="s">
        <v>3522</v>
      </c>
      <c r="D1017" s="87" t="s">
        <v>157</v>
      </c>
      <c r="E1017" s="90">
        <v>99</v>
      </c>
      <c r="F1017" s="90">
        <v>189</v>
      </c>
      <c r="G1017" s="90"/>
      <c r="H1017" s="90"/>
      <c r="I1017" s="117"/>
      <c r="J1017" s="85">
        <v>0</v>
      </c>
      <c r="K1017" s="86">
        <f t="shared" si="42"/>
        <v>0</v>
      </c>
      <c r="L1017" s="8"/>
      <c r="M1017" s="8"/>
      <c r="N1017" s="8"/>
      <c r="O1017" s="8"/>
      <c r="P1017" s="8"/>
      <c r="Q1017" s="8"/>
      <c r="R1017" s="8"/>
    </row>
    <row r="1018" spans="1:18" ht="18" customHeight="1">
      <c r="A1018" s="88" t="s">
        <v>6526</v>
      </c>
      <c r="B1018" s="89" t="s">
        <v>6527</v>
      </c>
      <c r="C1018" s="88"/>
      <c r="D1018" s="87" t="s">
        <v>157</v>
      </c>
      <c r="E1018" s="90">
        <v>104</v>
      </c>
      <c r="F1018" s="90">
        <v>209</v>
      </c>
      <c r="G1018" s="90"/>
      <c r="H1018" s="90"/>
      <c r="I1018" s="117"/>
      <c r="J1018" s="85">
        <v>0</v>
      </c>
      <c r="K1018" s="86">
        <f t="shared" si="42"/>
        <v>0</v>
      </c>
      <c r="L1018" s="8"/>
      <c r="M1018" s="8"/>
      <c r="N1018" s="8"/>
      <c r="O1018" s="8"/>
      <c r="P1018" s="8"/>
      <c r="Q1018" s="8"/>
      <c r="R1018" s="8"/>
    </row>
    <row r="1019" spans="1:18" ht="18" customHeight="1">
      <c r="A1019" s="88" t="s">
        <v>3523</v>
      </c>
      <c r="B1019" s="89" t="s">
        <v>3524</v>
      </c>
      <c r="C1019" s="88" t="s">
        <v>3525</v>
      </c>
      <c r="D1019" s="87" t="s">
        <v>157</v>
      </c>
      <c r="E1019" s="90">
        <v>99</v>
      </c>
      <c r="F1019" s="90">
        <v>189</v>
      </c>
      <c r="G1019" s="90"/>
      <c r="H1019" s="90"/>
      <c r="I1019" s="117"/>
      <c r="J1019" s="85">
        <v>0</v>
      </c>
      <c r="K1019" s="86">
        <f t="shared" si="42"/>
        <v>0</v>
      </c>
      <c r="L1019" s="8"/>
      <c r="M1019" s="8"/>
      <c r="N1019" s="8"/>
      <c r="O1019" s="8"/>
      <c r="P1019" s="8"/>
      <c r="Q1019" s="8"/>
      <c r="R1019" s="8"/>
    </row>
    <row r="1020" spans="1:18" ht="18" customHeight="1">
      <c r="A1020" s="88" t="s">
        <v>3526</v>
      </c>
      <c r="B1020" s="89" t="s">
        <v>3527</v>
      </c>
      <c r="C1020" s="88" t="s">
        <v>3528</v>
      </c>
      <c r="D1020" s="87" t="s">
        <v>157</v>
      </c>
      <c r="E1020" s="90">
        <v>99</v>
      </c>
      <c r="F1020" s="90">
        <v>189</v>
      </c>
      <c r="G1020" s="90"/>
      <c r="H1020" s="90"/>
      <c r="I1020" s="117"/>
      <c r="J1020" s="85">
        <v>0</v>
      </c>
      <c r="K1020" s="86">
        <f t="shared" si="42"/>
        <v>0</v>
      </c>
      <c r="L1020" s="8"/>
      <c r="M1020" s="8"/>
      <c r="N1020" s="8"/>
      <c r="O1020" s="8"/>
      <c r="P1020" s="8"/>
      <c r="Q1020" s="8"/>
      <c r="R1020" s="8"/>
    </row>
    <row r="1021" spans="1:18" ht="18" customHeight="1">
      <c r="A1021" s="88" t="s">
        <v>3529</v>
      </c>
      <c r="B1021" s="89" t="s">
        <v>3530</v>
      </c>
      <c r="C1021" s="88" t="s">
        <v>3531</v>
      </c>
      <c r="D1021" s="87" t="s">
        <v>157</v>
      </c>
      <c r="E1021" s="90">
        <v>99</v>
      </c>
      <c r="F1021" s="90">
        <v>189</v>
      </c>
      <c r="G1021" s="90"/>
      <c r="H1021" s="90"/>
      <c r="I1021" s="117"/>
      <c r="J1021" s="85">
        <v>0</v>
      </c>
      <c r="K1021" s="86">
        <f t="shared" si="42"/>
        <v>0</v>
      </c>
      <c r="L1021" s="8"/>
      <c r="M1021" s="8"/>
      <c r="N1021" s="8"/>
      <c r="O1021" s="8"/>
      <c r="P1021" s="8"/>
      <c r="Q1021" s="8"/>
      <c r="R1021" s="8"/>
    </row>
    <row r="1022" spans="1:18" ht="18" customHeight="1">
      <c r="A1022" s="88" t="s">
        <v>6528</v>
      </c>
      <c r="B1022" s="89" t="s">
        <v>6529</v>
      </c>
      <c r="C1022" s="88"/>
      <c r="D1022" s="87" t="s">
        <v>157</v>
      </c>
      <c r="E1022" s="90">
        <v>104</v>
      </c>
      <c r="F1022" s="90">
        <v>209</v>
      </c>
      <c r="G1022" s="90"/>
      <c r="H1022" s="90"/>
      <c r="I1022" s="117"/>
      <c r="J1022" s="85">
        <v>0</v>
      </c>
      <c r="K1022" s="86">
        <f t="shared" si="42"/>
        <v>0</v>
      </c>
      <c r="L1022" s="8"/>
      <c r="M1022" s="8"/>
      <c r="N1022" s="8"/>
      <c r="O1022" s="8"/>
      <c r="P1022" s="8"/>
      <c r="Q1022" s="8"/>
      <c r="R1022" s="8"/>
    </row>
    <row r="1023" spans="1:18" ht="18" customHeight="1">
      <c r="A1023" s="88" t="s">
        <v>3532</v>
      </c>
      <c r="B1023" s="89" t="s">
        <v>3533</v>
      </c>
      <c r="C1023" s="88" t="s">
        <v>3534</v>
      </c>
      <c r="D1023" s="87" t="s">
        <v>157</v>
      </c>
      <c r="E1023" s="90">
        <v>99</v>
      </c>
      <c r="F1023" s="90">
        <v>189</v>
      </c>
      <c r="G1023" s="90"/>
      <c r="H1023" s="90"/>
      <c r="I1023" s="117"/>
      <c r="J1023" s="85">
        <v>0</v>
      </c>
      <c r="K1023" s="86">
        <f t="shared" si="42"/>
        <v>0</v>
      </c>
      <c r="L1023" s="8"/>
      <c r="M1023" s="8"/>
      <c r="N1023" s="8"/>
      <c r="O1023" s="8"/>
      <c r="P1023" s="8"/>
      <c r="Q1023" s="8"/>
      <c r="R1023" s="8"/>
    </row>
    <row r="1024" spans="1:18" ht="18" customHeight="1">
      <c r="A1024" s="88" t="s">
        <v>6530</v>
      </c>
      <c r="B1024" s="89" t="s">
        <v>6531</v>
      </c>
      <c r="C1024" s="88"/>
      <c r="D1024" s="87" t="s">
        <v>157</v>
      </c>
      <c r="E1024" s="90">
        <v>99</v>
      </c>
      <c r="F1024" s="90">
        <v>199</v>
      </c>
      <c r="G1024" s="90"/>
      <c r="H1024" s="90"/>
      <c r="I1024" s="117"/>
      <c r="J1024" s="85">
        <v>0</v>
      </c>
      <c r="K1024" s="86">
        <f t="shared" si="42"/>
        <v>0</v>
      </c>
      <c r="L1024" s="8"/>
      <c r="M1024" s="8"/>
      <c r="N1024" s="8"/>
      <c r="O1024" s="8"/>
      <c r="P1024" s="8"/>
      <c r="Q1024" s="8"/>
      <c r="R1024" s="8"/>
    </row>
    <row r="1025" spans="1:18" ht="18" customHeight="1">
      <c r="A1025" s="93" t="s">
        <v>3535</v>
      </c>
      <c r="B1025" s="94" t="s">
        <v>3536</v>
      </c>
      <c r="C1025" s="93" t="s">
        <v>3537</v>
      </c>
      <c r="D1025" s="92" t="s">
        <v>157</v>
      </c>
      <c r="E1025" s="95">
        <v>99</v>
      </c>
      <c r="F1025" s="95">
        <v>189</v>
      </c>
      <c r="G1025" s="95"/>
      <c r="H1025" s="95"/>
      <c r="I1025" s="91"/>
      <c r="J1025" s="85">
        <v>0</v>
      </c>
      <c r="K1025" s="86">
        <f t="shared" si="42"/>
        <v>0</v>
      </c>
      <c r="L1025" s="8"/>
      <c r="M1025" s="8"/>
      <c r="N1025" s="8"/>
      <c r="O1025" s="8"/>
      <c r="P1025" s="8"/>
      <c r="Q1025" s="8"/>
      <c r="R1025" s="8"/>
    </row>
    <row r="1026" spans="1:18" ht="18" customHeight="1">
      <c r="A1026" s="93" t="s">
        <v>3538</v>
      </c>
      <c r="B1026" s="94" t="s">
        <v>3539</v>
      </c>
      <c r="C1026" s="93" t="s">
        <v>3540</v>
      </c>
      <c r="D1026" s="92" t="s">
        <v>157</v>
      </c>
      <c r="E1026" s="95">
        <v>99</v>
      </c>
      <c r="F1026" s="95">
        <v>189</v>
      </c>
      <c r="G1026" s="95"/>
      <c r="H1026" s="95"/>
      <c r="I1026" s="91"/>
      <c r="J1026" s="85">
        <v>0</v>
      </c>
      <c r="K1026" s="86">
        <f t="shared" si="42"/>
        <v>0</v>
      </c>
      <c r="L1026" s="8"/>
      <c r="M1026" s="8"/>
      <c r="N1026" s="8"/>
      <c r="O1026" s="8"/>
      <c r="P1026" s="8"/>
      <c r="Q1026" s="8"/>
      <c r="R1026" s="8"/>
    </row>
    <row r="1027" spans="1:18" ht="18" customHeight="1">
      <c r="A1027" s="88" t="s">
        <v>3541</v>
      </c>
      <c r="B1027" s="89" t="s">
        <v>3542</v>
      </c>
      <c r="C1027" s="88" t="s">
        <v>3543</v>
      </c>
      <c r="D1027" s="87" t="s">
        <v>157</v>
      </c>
      <c r="E1027" s="90">
        <v>99</v>
      </c>
      <c r="F1027" s="90">
        <v>189</v>
      </c>
      <c r="G1027" s="90"/>
      <c r="H1027" s="90"/>
      <c r="I1027" s="117"/>
      <c r="J1027" s="85">
        <v>0</v>
      </c>
      <c r="K1027" s="86">
        <f t="shared" si="42"/>
        <v>0</v>
      </c>
      <c r="L1027" s="8"/>
      <c r="M1027" s="8"/>
      <c r="N1027" s="8"/>
      <c r="O1027" s="8"/>
      <c r="P1027" s="8"/>
      <c r="Q1027" s="8"/>
      <c r="R1027" s="8"/>
    </row>
    <row r="1028" spans="1:18" ht="18" customHeight="1">
      <c r="A1028" s="88" t="s">
        <v>3544</v>
      </c>
      <c r="B1028" s="89" t="s">
        <v>3545</v>
      </c>
      <c r="C1028" s="88" t="s">
        <v>1362</v>
      </c>
      <c r="D1028" s="87" t="s">
        <v>157</v>
      </c>
      <c r="E1028" s="90">
        <v>104</v>
      </c>
      <c r="F1028" s="90">
        <v>209</v>
      </c>
      <c r="G1028" s="90"/>
      <c r="H1028" s="90"/>
      <c r="I1028" s="117"/>
      <c r="J1028" s="85">
        <v>0</v>
      </c>
      <c r="K1028" s="86">
        <f t="shared" si="42"/>
        <v>0</v>
      </c>
      <c r="L1028" s="8"/>
      <c r="M1028" s="8"/>
      <c r="N1028" s="8"/>
      <c r="O1028" s="8"/>
      <c r="P1028" s="8"/>
      <c r="Q1028" s="8"/>
      <c r="R1028" s="8"/>
    </row>
    <row r="1029" spans="1:18" ht="18" customHeight="1">
      <c r="A1029" s="88" t="s">
        <v>3546</v>
      </c>
      <c r="B1029" s="89" t="s">
        <v>3547</v>
      </c>
      <c r="C1029" s="88" t="s">
        <v>3548</v>
      </c>
      <c r="D1029" s="87" t="s">
        <v>157</v>
      </c>
      <c r="E1029" s="90">
        <v>99</v>
      </c>
      <c r="F1029" s="90">
        <v>189</v>
      </c>
      <c r="G1029" s="90"/>
      <c r="H1029" s="90"/>
      <c r="I1029" s="84"/>
      <c r="J1029" s="85">
        <v>0</v>
      </c>
      <c r="K1029" s="86">
        <f t="shared" si="42"/>
        <v>0</v>
      </c>
      <c r="L1029" s="8"/>
      <c r="M1029" s="8"/>
      <c r="N1029" s="8"/>
      <c r="O1029" s="8"/>
      <c r="P1029" s="8"/>
      <c r="Q1029" s="8"/>
      <c r="R1029" s="8"/>
    </row>
    <row r="1030" spans="1:18" ht="18" customHeight="1">
      <c r="A1030" s="88" t="s">
        <v>1363</v>
      </c>
      <c r="B1030" s="89" t="s">
        <v>1364</v>
      </c>
      <c r="C1030" s="88" t="s">
        <v>1365</v>
      </c>
      <c r="D1030" s="87" t="s">
        <v>157</v>
      </c>
      <c r="E1030" s="90">
        <v>104</v>
      </c>
      <c r="F1030" s="90">
        <v>199</v>
      </c>
      <c r="G1030" s="90"/>
      <c r="H1030" s="90"/>
      <c r="I1030" s="84"/>
      <c r="J1030" s="85">
        <v>0</v>
      </c>
      <c r="K1030" s="86">
        <f t="shared" si="42"/>
        <v>0</v>
      </c>
      <c r="L1030" s="8"/>
      <c r="M1030" s="8"/>
      <c r="N1030" s="8"/>
      <c r="O1030" s="8"/>
      <c r="P1030" s="8"/>
      <c r="Q1030" s="8"/>
      <c r="R1030" s="8"/>
    </row>
    <row r="1031" spans="1:18" ht="18" customHeight="1">
      <c r="A1031" s="88" t="s">
        <v>1366</v>
      </c>
      <c r="B1031" s="89" t="s">
        <v>1367</v>
      </c>
      <c r="C1031" s="88" t="s">
        <v>1368</v>
      </c>
      <c r="D1031" s="87" t="s">
        <v>157</v>
      </c>
      <c r="E1031" s="90">
        <v>104</v>
      </c>
      <c r="F1031" s="90">
        <v>199</v>
      </c>
      <c r="G1031" s="90"/>
      <c r="H1031" s="90"/>
      <c r="I1031" s="117"/>
      <c r="J1031" s="85">
        <v>0</v>
      </c>
      <c r="K1031" s="86">
        <f t="shared" si="42"/>
        <v>0</v>
      </c>
      <c r="L1031" s="8"/>
      <c r="M1031" s="8"/>
      <c r="N1031" s="8"/>
      <c r="O1031" s="8"/>
      <c r="P1031" s="8"/>
      <c r="Q1031" s="8"/>
      <c r="R1031" s="8"/>
    </row>
    <row r="1032" spans="1:18" ht="18" customHeight="1">
      <c r="A1032" s="88" t="s">
        <v>1369</v>
      </c>
      <c r="B1032" s="89" t="s">
        <v>1370</v>
      </c>
      <c r="C1032" s="88" t="s">
        <v>1371</v>
      </c>
      <c r="D1032" s="87" t="s">
        <v>157</v>
      </c>
      <c r="E1032" s="90">
        <v>104</v>
      </c>
      <c r="F1032" s="90">
        <v>199</v>
      </c>
      <c r="G1032" s="90"/>
      <c r="H1032" s="90"/>
      <c r="I1032" s="117"/>
      <c r="J1032" s="85">
        <v>0</v>
      </c>
      <c r="K1032" s="86">
        <f t="shared" si="42"/>
        <v>0</v>
      </c>
      <c r="L1032" s="8"/>
      <c r="M1032" s="8"/>
      <c r="N1032" s="8"/>
      <c r="O1032" s="8"/>
      <c r="P1032" s="8"/>
      <c r="Q1032" s="8"/>
      <c r="R1032" s="8"/>
    </row>
    <row r="1033" spans="1:18" ht="18" customHeight="1">
      <c r="A1033" s="88" t="s">
        <v>3549</v>
      </c>
      <c r="B1033" s="89" t="s">
        <v>3550</v>
      </c>
      <c r="C1033" s="88" t="s">
        <v>1362</v>
      </c>
      <c r="D1033" s="87" t="s">
        <v>157</v>
      </c>
      <c r="E1033" s="90">
        <v>104</v>
      </c>
      <c r="F1033" s="90">
        <v>209</v>
      </c>
      <c r="G1033" s="90"/>
      <c r="H1033" s="90"/>
      <c r="I1033" s="117"/>
      <c r="J1033" s="85">
        <v>0</v>
      </c>
      <c r="K1033" s="86">
        <f t="shared" si="42"/>
        <v>0</v>
      </c>
      <c r="L1033" s="8"/>
      <c r="M1033" s="8"/>
      <c r="N1033" s="8"/>
      <c r="O1033" s="8"/>
      <c r="P1033" s="8"/>
      <c r="Q1033" s="8"/>
      <c r="R1033" s="8"/>
    </row>
    <row r="1034" spans="1:18" ht="18" customHeight="1">
      <c r="A1034" s="88" t="s">
        <v>3551</v>
      </c>
      <c r="B1034" s="89" t="s">
        <v>3552</v>
      </c>
      <c r="C1034" s="88" t="s">
        <v>3553</v>
      </c>
      <c r="D1034" s="87" t="s">
        <v>157</v>
      </c>
      <c r="E1034" s="90">
        <v>115</v>
      </c>
      <c r="F1034" s="90">
        <v>220</v>
      </c>
      <c r="G1034" s="90"/>
      <c r="H1034" s="90"/>
      <c r="I1034" s="117"/>
      <c r="J1034" s="85">
        <v>0</v>
      </c>
      <c r="K1034" s="86">
        <f t="shared" si="42"/>
        <v>0</v>
      </c>
      <c r="L1034" s="8"/>
      <c r="M1034" s="8"/>
      <c r="N1034" s="8"/>
      <c r="O1034" s="8"/>
      <c r="P1034" s="8"/>
      <c r="Q1034" s="8"/>
      <c r="R1034" s="8"/>
    </row>
    <row r="1035" spans="1:18" ht="18" customHeight="1">
      <c r="A1035" s="88" t="s">
        <v>3554</v>
      </c>
      <c r="B1035" s="89" t="s">
        <v>3555</v>
      </c>
      <c r="C1035" s="88" t="s">
        <v>3556</v>
      </c>
      <c r="D1035" s="87" t="s">
        <v>157</v>
      </c>
      <c r="E1035" s="90">
        <v>99</v>
      </c>
      <c r="F1035" s="90">
        <v>189</v>
      </c>
      <c r="G1035" s="90"/>
      <c r="H1035" s="90"/>
      <c r="I1035" s="117"/>
      <c r="J1035" s="85">
        <v>0</v>
      </c>
      <c r="K1035" s="86">
        <f t="shared" si="42"/>
        <v>0</v>
      </c>
      <c r="L1035" s="8"/>
      <c r="M1035" s="8"/>
      <c r="N1035" s="8"/>
      <c r="O1035" s="8"/>
      <c r="P1035" s="8"/>
      <c r="Q1035" s="8"/>
      <c r="R1035" s="8"/>
    </row>
    <row r="1036" spans="1:18" ht="18" customHeight="1">
      <c r="A1036" s="99" t="s">
        <v>3557</v>
      </c>
      <c r="B1036" s="100" t="s">
        <v>3558</v>
      </c>
      <c r="C1036" s="99" t="s">
        <v>3559</v>
      </c>
      <c r="D1036" s="98" t="s">
        <v>157</v>
      </c>
      <c r="E1036" s="101">
        <v>104</v>
      </c>
      <c r="F1036" s="101">
        <v>199</v>
      </c>
      <c r="G1036" s="101"/>
      <c r="H1036" s="101"/>
      <c r="I1036" s="119"/>
      <c r="J1036" s="97">
        <v>0</v>
      </c>
      <c r="K1036" s="102">
        <f t="shared" si="42"/>
        <v>0</v>
      </c>
    </row>
    <row r="1037" spans="1:18" ht="18" customHeight="1">
      <c r="A1037" s="99" t="s">
        <v>6532</v>
      </c>
      <c r="B1037" s="100" t="s">
        <v>6533</v>
      </c>
      <c r="C1037" s="99" t="s">
        <v>3559</v>
      </c>
      <c r="D1037" s="98" t="s">
        <v>157</v>
      </c>
      <c r="E1037" s="101">
        <v>99</v>
      </c>
      <c r="F1037" s="101">
        <v>189</v>
      </c>
      <c r="G1037" s="101"/>
      <c r="H1037" s="101"/>
      <c r="I1037" s="119"/>
      <c r="J1037" s="97">
        <v>0</v>
      </c>
      <c r="K1037" s="102">
        <f t="shared" si="42"/>
        <v>0</v>
      </c>
    </row>
    <row r="1038" spans="1:18" ht="18" customHeight="1">
      <c r="A1038" s="99" t="s">
        <v>3560</v>
      </c>
      <c r="B1038" s="100" t="s">
        <v>3561</v>
      </c>
      <c r="C1038" s="99" t="s">
        <v>3562</v>
      </c>
      <c r="D1038" s="98" t="s">
        <v>157</v>
      </c>
      <c r="E1038" s="101">
        <v>109</v>
      </c>
      <c r="F1038" s="101">
        <v>209</v>
      </c>
      <c r="G1038" s="101"/>
      <c r="H1038" s="101"/>
      <c r="I1038" s="119"/>
      <c r="J1038" s="97">
        <v>0</v>
      </c>
      <c r="K1038" s="102">
        <f t="shared" si="42"/>
        <v>0</v>
      </c>
    </row>
    <row r="1039" spans="1:18" ht="18" customHeight="1">
      <c r="A1039" s="99" t="s">
        <v>3563</v>
      </c>
      <c r="B1039" s="100" t="s">
        <v>3564</v>
      </c>
      <c r="C1039" s="99" t="s">
        <v>3565</v>
      </c>
      <c r="D1039" s="98" t="s">
        <v>157</v>
      </c>
      <c r="E1039" s="101">
        <v>99</v>
      </c>
      <c r="F1039" s="101">
        <v>199</v>
      </c>
      <c r="G1039" s="101"/>
      <c r="H1039" s="101"/>
      <c r="I1039" s="119"/>
      <c r="J1039" s="97">
        <v>0</v>
      </c>
      <c r="K1039" s="102">
        <f t="shared" si="42"/>
        <v>0</v>
      </c>
    </row>
    <row r="1040" spans="1:18" ht="18" customHeight="1">
      <c r="A1040" s="99" t="s">
        <v>3566</v>
      </c>
      <c r="B1040" s="100" t="s">
        <v>3567</v>
      </c>
      <c r="C1040" s="99" t="s">
        <v>3568</v>
      </c>
      <c r="D1040" s="98" t="s">
        <v>157</v>
      </c>
      <c r="E1040" s="101">
        <v>125</v>
      </c>
      <c r="F1040" s="101">
        <v>238</v>
      </c>
      <c r="G1040" s="101"/>
      <c r="H1040" s="101"/>
      <c r="I1040" s="119"/>
      <c r="J1040" s="97">
        <v>0</v>
      </c>
      <c r="K1040" s="102">
        <f t="shared" si="42"/>
        <v>0</v>
      </c>
    </row>
    <row r="1041" spans="1:11" ht="18" customHeight="1">
      <c r="A1041" s="99" t="s">
        <v>3569</v>
      </c>
      <c r="B1041" s="100" t="s">
        <v>3570</v>
      </c>
      <c r="C1041" s="99" t="s">
        <v>3571</v>
      </c>
      <c r="D1041" s="98" t="s">
        <v>157</v>
      </c>
      <c r="E1041" s="101">
        <v>125</v>
      </c>
      <c r="F1041" s="101">
        <v>251</v>
      </c>
      <c r="G1041" s="101"/>
      <c r="H1041" s="101"/>
      <c r="I1041" s="119"/>
      <c r="J1041" s="97">
        <v>0</v>
      </c>
      <c r="K1041" s="102">
        <f t="shared" si="42"/>
        <v>0</v>
      </c>
    </row>
    <row r="1042" spans="1:11" ht="18" customHeight="1">
      <c r="A1042" s="99" t="s">
        <v>6534</v>
      </c>
      <c r="B1042" s="100" t="s">
        <v>6535</v>
      </c>
      <c r="C1042" s="99" t="s">
        <v>6536</v>
      </c>
      <c r="D1042" s="98" t="s">
        <v>157</v>
      </c>
      <c r="E1042" s="101">
        <v>99</v>
      </c>
      <c r="F1042" s="101">
        <v>189</v>
      </c>
      <c r="G1042" s="101"/>
      <c r="H1042" s="101"/>
      <c r="I1042" s="119"/>
      <c r="J1042" s="97">
        <v>0</v>
      </c>
      <c r="K1042" s="102">
        <f t="shared" ref="K1042:K1073" si="43">J1042*E1042</f>
        <v>0</v>
      </c>
    </row>
    <row r="1043" spans="1:11" ht="18" customHeight="1">
      <c r="A1043" s="99" t="s">
        <v>6537</v>
      </c>
      <c r="B1043" s="100" t="s">
        <v>6538</v>
      </c>
      <c r="C1043" s="99"/>
      <c r="D1043" s="98" t="s">
        <v>157</v>
      </c>
      <c r="E1043" s="101">
        <v>104</v>
      </c>
      <c r="F1043" s="101">
        <v>209</v>
      </c>
      <c r="G1043" s="101"/>
      <c r="H1043" s="101"/>
      <c r="I1043" s="119"/>
      <c r="J1043" s="97">
        <v>0</v>
      </c>
      <c r="K1043" s="102">
        <f t="shared" si="43"/>
        <v>0</v>
      </c>
    </row>
    <row r="1044" spans="1:11" ht="18" customHeight="1">
      <c r="A1044" s="99" t="s">
        <v>3572</v>
      </c>
      <c r="B1044" s="100" t="s">
        <v>3573</v>
      </c>
      <c r="C1044" s="99" t="s">
        <v>3574</v>
      </c>
      <c r="D1044" s="98" t="s">
        <v>157</v>
      </c>
      <c r="E1044" s="101">
        <v>109</v>
      </c>
      <c r="F1044" s="101">
        <v>209</v>
      </c>
      <c r="G1044" s="101"/>
      <c r="H1044" s="101"/>
      <c r="I1044" s="119"/>
      <c r="J1044" s="97">
        <v>0</v>
      </c>
      <c r="K1044" s="102">
        <f t="shared" si="43"/>
        <v>0</v>
      </c>
    </row>
    <row r="1045" spans="1:11" ht="18" customHeight="1">
      <c r="A1045" s="99" t="s">
        <v>1372</v>
      </c>
      <c r="B1045" s="100" t="s">
        <v>1373</v>
      </c>
      <c r="C1045" s="99" t="s">
        <v>1374</v>
      </c>
      <c r="D1045" s="98" t="s">
        <v>157</v>
      </c>
      <c r="E1045" s="101">
        <v>104</v>
      </c>
      <c r="F1045" s="101">
        <v>199</v>
      </c>
      <c r="G1045" s="101"/>
      <c r="H1045" s="101"/>
      <c r="I1045" s="119"/>
      <c r="J1045" s="97">
        <v>0</v>
      </c>
      <c r="K1045" s="102">
        <f t="shared" si="43"/>
        <v>0</v>
      </c>
    </row>
    <row r="1046" spans="1:11" ht="18" customHeight="1">
      <c r="A1046" s="99" t="s">
        <v>1375</v>
      </c>
      <c r="B1046" s="100" t="s">
        <v>1376</v>
      </c>
      <c r="C1046" s="99" t="s">
        <v>1377</v>
      </c>
      <c r="D1046" s="98" t="s">
        <v>157</v>
      </c>
      <c r="E1046" s="101">
        <v>104</v>
      </c>
      <c r="F1046" s="101">
        <v>199</v>
      </c>
      <c r="G1046" s="101"/>
      <c r="H1046" s="101"/>
      <c r="I1046" s="119"/>
      <c r="J1046" s="97">
        <v>0</v>
      </c>
      <c r="K1046" s="102">
        <f t="shared" si="43"/>
        <v>0</v>
      </c>
    </row>
    <row r="1047" spans="1:11" ht="18" customHeight="1">
      <c r="A1047" s="99" t="s">
        <v>1378</v>
      </c>
      <c r="B1047" s="100" t="s">
        <v>1379</v>
      </c>
      <c r="C1047" s="99" t="s">
        <v>1380</v>
      </c>
      <c r="D1047" s="98" t="s">
        <v>157</v>
      </c>
      <c r="E1047" s="101">
        <v>104</v>
      </c>
      <c r="F1047" s="101">
        <v>199</v>
      </c>
      <c r="G1047" s="101"/>
      <c r="H1047" s="101"/>
      <c r="I1047" s="119"/>
      <c r="J1047" s="97">
        <v>0</v>
      </c>
      <c r="K1047" s="102">
        <f t="shared" si="43"/>
        <v>0</v>
      </c>
    </row>
    <row r="1048" spans="1:11" ht="18" customHeight="1">
      <c r="A1048" s="99" t="s">
        <v>3575</v>
      </c>
      <c r="B1048" s="100" t="s">
        <v>3576</v>
      </c>
      <c r="C1048" s="99" t="s">
        <v>3577</v>
      </c>
      <c r="D1048" s="98" t="s">
        <v>157</v>
      </c>
      <c r="E1048" s="101">
        <v>99</v>
      </c>
      <c r="F1048" s="101">
        <v>189</v>
      </c>
      <c r="G1048" s="101"/>
      <c r="H1048" s="101"/>
      <c r="I1048" s="119"/>
      <c r="J1048" s="97">
        <v>0</v>
      </c>
      <c r="K1048" s="102">
        <f t="shared" si="43"/>
        <v>0</v>
      </c>
    </row>
    <row r="1049" spans="1:11" ht="18" customHeight="1">
      <c r="A1049" s="99" t="s">
        <v>3578</v>
      </c>
      <c r="B1049" s="100" t="s">
        <v>3579</v>
      </c>
      <c r="C1049" s="99" t="s">
        <v>3580</v>
      </c>
      <c r="D1049" s="98" t="s">
        <v>157</v>
      </c>
      <c r="E1049" s="101">
        <v>104</v>
      </c>
      <c r="F1049" s="101">
        <v>199</v>
      </c>
      <c r="G1049" s="101"/>
      <c r="H1049" s="101"/>
      <c r="I1049" s="119"/>
      <c r="J1049" s="97">
        <v>0</v>
      </c>
      <c r="K1049" s="102">
        <f t="shared" si="43"/>
        <v>0</v>
      </c>
    </row>
    <row r="1050" spans="1:11" ht="18" customHeight="1">
      <c r="A1050" s="99" t="s">
        <v>3581</v>
      </c>
      <c r="B1050" s="100" t="s">
        <v>3582</v>
      </c>
      <c r="C1050" s="99" t="s">
        <v>3583</v>
      </c>
      <c r="D1050" s="98" t="s">
        <v>157</v>
      </c>
      <c r="E1050" s="101">
        <v>99</v>
      </c>
      <c r="F1050" s="101">
        <v>189</v>
      </c>
      <c r="G1050" s="101"/>
      <c r="H1050" s="101"/>
      <c r="I1050" s="119"/>
      <c r="J1050" s="97">
        <v>0</v>
      </c>
      <c r="K1050" s="102">
        <f t="shared" si="43"/>
        <v>0</v>
      </c>
    </row>
    <row r="1051" spans="1:11" ht="18" customHeight="1">
      <c r="A1051" s="99" t="s">
        <v>1381</v>
      </c>
      <c r="B1051" s="100" t="s">
        <v>1382</v>
      </c>
      <c r="C1051" s="99" t="s">
        <v>1362</v>
      </c>
      <c r="D1051" s="98" t="s">
        <v>157</v>
      </c>
      <c r="E1051" s="101">
        <v>99</v>
      </c>
      <c r="F1051" s="101">
        <v>189</v>
      </c>
      <c r="G1051" s="101"/>
      <c r="H1051" s="101"/>
      <c r="I1051" s="119"/>
      <c r="J1051" s="97">
        <v>0</v>
      </c>
      <c r="K1051" s="102">
        <f t="shared" si="43"/>
        <v>0</v>
      </c>
    </row>
    <row r="1052" spans="1:11" ht="18" customHeight="1">
      <c r="A1052" s="99" t="s">
        <v>3584</v>
      </c>
      <c r="B1052" s="100" t="s">
        <v>3585</v>
      </c>
      <c r="C1052" s="99" t="s">
        <v>3586</v>
      </c>
      <c r="D1052" s="98" t="s">
        <v>157</v>
      </c>
      <c r="E1052" s="101">
        <v>109</v>
      </c>
      <c r="F1052" s="101">
        <v>209</v>
      </c>
      <c r="G1052" s="101"/>
      <c r="H1052" s="101"/>
      <c r="I1052" s="119"/>
      <c r="J1052" s="97">
        <v>0</v>
      </c>
      <c r="K1052" s="102">
        <f t="shared" si="43"/>
        <v>0</v>
      </c>
    </row>
    <row r="1053" spans="1:11" ht="18" customHeight="1">
      <c r="A1053" s="99" t="s">
        <v>6539</v>
      </c>
      <c r="B1053" s="100" t="s">
        <v>6540</v>
      </c>
      <c r="C1053" s="99" t="s">
        <v>6541</v>
      </c>
      <c r="D1053" s="98" t="s">
        <v>157</v>
      </c>
      <c r="E1053" s="101">
        <v>99</v>
      </c>
      <c r="F1053" s="101">
        <v>189</v>
      </c>
      <c r="G1053" s="101"/>
      <c r="H1053" s="101"/>
      <c r="I1053" s="119"/>
      <c r="J1053" s="97">
        <v>0</v>
      </c>
      <c r="K1053" s="102">
        <f t="shared" si="43"/>
        <v>0</v>
      </c>
    </row>
    <row r="1054" spans="1:11" ht="18" customHeight="1">
      <c r="A1054" s="99" t="s">
        <v>6542</v>
      </c>
      <c r="B1054" s="100" t="s">
        <v>6543</v>
      </c>
      <c r="C1054" s="99"/>
      <c r="D1054" s="98" t="s">
        <v>157</v>
      </c>
      <c r="E1054" s="101">
        <v>99</v>
      </c>
      <c r="F1054" s="101">
        <v>199</v>
      </c>
      <c r="G1054" s="101"/>
      <c r="H1054" s="101"/>
      <c r="I1054" s="119"/>
      <c r="J1054" s="97">
        <v>0</v>
      </c>
      <c r="K1054" s="102">
        <f t="shared" si="43"/>
        <v>0</v>
      </c>
    </row>
    <row r="1055" spans="1:11" ht="18" customHeight="1">
      <c r="A1055" s="99" t="s">
        <v>3587</v>
      </c>
      <c r="B1055" s="100" t="s">
        <v>3588</v>
      </c>
      <c r="C1055" s="99" t="s">
        <v>1388</v>
      </c>
      <c r="D1055" s="98" t="s">
        <v>157</v>
      </c>
      <c r="E1055" s="101">
        <v>109</v>
      </c>
      <c r="F1055" s="101">
        <v>209</v>
      </c>
      <c r="G1055" s="101"/>
      <c r="H1055" s="101"/>
      <c r="I1055" s="119"/>
      <c r="J1055" s="97">
        <v>0</v>
      </c>
      <c r="K1055" s="102">
        <f t="shared" si="43"/>
        <v>0</v>
      </c>
    </row>
    <row r="1056" spans="1:11" ht="18" customHeight="1">
      <c r="A1056" s="99" t="s">
        <v>3589</v>
      </c>
      <c r="B1056" s="100" t="s">
        <v>3590</v>
      </c>
      <c r="C1056" s="99" t="s">
        <v>3591</v>
      </c>
      <c r="D1056" s="98" t="s">
        <v>157</v>
      </c>
      <c r="E1056" s="101">
        <v>99</v>
      </c>
      <c r="F1056" s="101">
        <v>189</v>
      </c>
      <c r="G1056" s="101"/>
      <c r="H1056" s="101"/>
      <c r="I1056" s="119"/>
      <c r="J1056" s="97">
        <v>0</v>
      </c>
      <c r="K1056" s="102">
        <f t="shared" si="43"/>
        <v>0</v>
      </c>
    </row>
    <row r="1057" spans="1:11" ht="18" customHeight="1">
      <c r="A1057" s="99" t="s">
        <v>6544</v>
      </c>
      <c r="B1057" s="100" t="s">
        <v>6545</v>
      </c>
      <c r="C1057" s="99"/>
      <c r="D1057" s="98" t="s">
        <v>157</v>
      </c>
      <c r="E1057" s="101">
        <v>99</v>
      </c>
      <c r="F1057" s="101">
        <v>189</v>
      </c>
      <c r="G1057" s="101"/>
      <c r="H1057" s="101"/>
      <c r="I1057" s="119"/>
      <c r="J1057" s="97">
        <v>0</v>
      </c>
      <c r="K1057" s="102">
        <f t="shared" si="43"/>
        <v>0</v>
      </c>
    </row>
    <row r="1058" spans="1:11" ht="18" customHeight="1">
      <c r="A1058" s="99" t="s">
        <v>3592</v>
      </c>
      <c r="B1058" s="100" t="s">
        <v>3593</v>
      </c>
      <c r="C1058" s="99" t="s">
        <v>3594</v>
      </c>
      <c r="D1058" s="98" t="s">
        <v>157</v>
      </c>
      <c r="E1058" s="101">
        <v>99</v>
      </c>
      <c r="F1058" s="101">
        <v>209</v>
      </c>
      <c r="G1058" s="101"/>
      <c r="H1058" s="101"/>
      <c r="I1058" s="119"/>
      <c r="J1058" s="97">
        <v>0</v>
      </c>
      <c r="K1058" s="102">
        <f t="shared" si="43"/>
        <v>0</v>
      </c>
    </row>
    <row r="1059" spans="1:11" ht="18" customHeight="1">
      <c r="A1059" s="99" t="s">
        <v>3595</v>
      </c>
      <c r="B1059" s="100" t="s">
        <v>3596</v>
      </c>
      <c r="C1059" s="99" t="s">
        <v>3597</v>
      </c>
      <c r="D1059" s="98" t="s">
        <v>157</v>
      </c>
      <c r="E1059" s="101">
        <v>104</v>
      </c>
      <c r="F1059" s="101">
        <v>199</v>
      </c>
      <c r="G1059" s="101"/>
      <c r="H1059" s="101"/>
      <c r="I1059" s="119"/>
      <c r="J1059" s="97">
        <v>0</v>
      </c>
      <c r="K1059" s="102">
        <f t="shared" si="43"/>
        <v>0</v>
      </c>
    </row>
    <row r="1060" spans="1:11" ht="18" customHeight="1">
      <c r="A1060" s="99" t="s">
        <v>1383</v>
      </c>
      <c r="B1060" s="100" t="s">
        <v>1384</v>
      </c>
      <c r="C1060" s="99" t="s">
        <v>1385</v>
      </c>
      <c r="D1060" s="98" t="s">
        <v>157</v>
      </c>
      <c r="E1060" s="101">
        <v>104</v>
      </c>
      <c r="F1060" s="101">
        <v>199</v>
      </c>
      <c r="G1060" s="101"/>
      <c r="H1060" s="101"/>
      <c r="I1060" s="119"/>
      <c r="J1060" s="97">
        <v>0</v>
      </c>
      <c r="K1060" s="102">
        <f t="shared" si="43"/>
        <v>0</v>
      </c>
    </row>
    <row r="1061" spans="1:11" ht="18" customHeight="1">
      <c r="A1061" s="99" t="s">
        <v>3598</v>
      </c>
      <c r="B1061" s="100" t="s">
        <v>3599</v>
      </c>
      <c r="C1061" s="99" t="s">
        <v>3600</v>
      </c>
      <c r="D1061" s="98" t="s">
        <v>157</v>
      </c>
      <c r="E1061" s="101">
        <v>99</v>
      </c>
      <c r="F1061" s="101">
        <v>189</v>
      </c>
      <c r="G1061" s="101"/>
      <c r="H1061" s="101"/>
      <c r="I1061" s="119"/>
      <c r="J1061" s="97">
        <v>0</v>
      </c>
      <c r="K1061" s="102">
        <f t="shared" si="43"/>
        <v>0</v>
      </c>
    </row>
    <row r="1062" spans="1:11" ht="18" customHeight="1">
      <c r="A1062" s="99" t="s">
        <v>3601</v>
      </c>
      <c r="B1062" s="100" t="s">
        <v>3602</v>
      </c>
      <c r="C1062" s="99" t="s">
        <v>3603</v>
      </c>
      <c r="D1062" s="98" t="s">
        <v>157</v>
      </c>
      <c r="E1062" s="101">
        <v>99</v>
      </c>
      <c r="F1062" s="101">
        <v>189</v>
      </c>
      <c r="G1062" s="101"/>
      <c r="H1062" s="101"/>
      <c r="I1062" s="119"/>
      <c r="J1062" s="97">
        <v>0</v>
      </c>
      <c r="K1062" s="102">
        <f t="shared" si="43"/>
        <v>0</v>
      </c>
    </row>
    <row r="1063" spans="1:11" ht="18" customHeight="1">
      <c r="A1063" s="99" t="s">
        <v>3604</v>
      </c>
      <c r="B1063" s="100" t="s">
        <v>3605</v>
      </c>
      <c r="C1063" s="99" t="s">
        <v>3606</v>
      </c>
      <c r="D1063" s="98" t="s">
        <v>157</v>
      </c>
      <c r="E1063" s="101">
        <v>99</v>
      </c>
      <c r="F1063" s="101">
        <v>199</v>
      </c>
      <c r="G1063" s="101"/>
      <c r="H1063" s="101"/>
      <c r="I1063" s="119"/>
      <c r="J1063" s="97">
        <v>0</v>
      </c>
      <c r="K1063" s="102">
        <f t="shared" si="43"/>
        <v>0</v>
      </c>
    </row>
    <row r="1064" spans="1:11" ht="18" customHeight="1">
      <c r="A1064" s="99" t="s">
        <v>3607</v>
      </c>
      <c r="B1064" s="100" t="s">
        <v>3608</v>
      </c>
      <c r="C1064" s="99" t="s">
        <v>3609</v>
      </c>
      <c r="D1064" s="98" t="s">
        <v>157</v>
      </c>
      <c r="E1064" s="101">
        <v>125</v>
      </c>
      <c r="F1064" s="101">
        <v>249</v>
      </c>
      <c r="G1064" s="101"/>
      <c r="H1064" s="101"/>
      <c r="I1064" s="119"/>
      <c r="J1064" s="97">
        <v>0</v>
      </c>
      <c r="K1064" s="102">
        <f t="shared" si="43"/>
        <v>0</v>
      </c>
    </row>
    <row r="1065" spans="1:11" ht="18" customHeight="1">
      <c r="A1065" s="99" t="s">
        <v>3610</v>
      </c>
      <c r="B1065" s="100" t="s">
        <v>3611</v>
      </c>
      <c r="C1065" s="99" t="s">
        <v>3612</v>
      </c>
      <c r="D1065" s="98" t="s">
        <v>157</v>
      </c>
      <c r="E1065" s="101">
        <v>99</v>
      </c>
      <c r="F1065" s="101">
        <v>189</v>
      </c>
      <c r="G1065" s="101"/>
      <c r="H1065" s="101"/>
      <c r="I1065" s="119"/>
      <c r="J1065" s="97">
        <v>0</v>
      </c>
      <c r="K1065" s="102">
        <f t="shared" si="43"/>
        <v>0</v>
      </c>
    </row>
    <row r="1066" spans="1:11" ht="18" customHeight="1">
      <c r="A1066" s="99" t="s">
        <v>3613</v>
      </c>
      <c r="B1066" s="100" t="s">
        <v>3614</v>
      </c>
      <c r="C1066" s="99" t="s">
        <v>3615</v>
      </c>
      <c r="D1066" s="98" t="s">
        <v>157</v>
      </c>
      <c r="E1066" s="101">
        <v>99</v>
      </c>
      <c r="F1066" s="101">
        <v>199</v>
      </c>
      <c r="G1066" s="101"/>
      <c r="H1066" s="101"/>
      <c r="I1066" s="119"/>
      <c r="J1066" s="97">
        <v>0</v>
      </c>
      <c r="K1066" s="102">
        <f t="shared" si="43"/>
        <v>0</v>
      </c>
    </row>
    <row r="1067" spans="1:11" ht="18" customHeight="1">
      <c r="A1067" s="99" t="s">
        <v>3616</v>
      </c>
      <c r="B1067" s="100" t="s">
        <v>3617</v>
      </c>
      <c r="C1067" s="99" t="s">
        <v>1362</v>
      </c>
      <c r="D1067" s="98" t="s">
        <v>157</v>
      </c>
      <c r="E1067" s="101">
        <v>104</v>
      </c>
      <c r="F1067" s="101">
        <v>209</v>
      </c>
      <c r="G1067" s="101"/>
      <c r="H1067" s="101"/>
      <c r="I1067" s="96"/>
      <c r="J1067" s="97">
        <v>0</v>
      </c>
      <c r="K1067" s="102">
        <f t="shared" si="43"/>
        <v>0</v>
      </c>
    </row>
    <row r="1068" spans="1:11" ht="18" customHeight="1">
      <c r="A1068" s="99" t="s">
        <v>3618</v>
      </c>
      <c r="B1068" s="100" t="s">
        <v>3619</v>
      </c>
      <c r="C1068" s="99" t="s">
        <v>3620</v>
      </c>
      <c r="D1068" s="98" t="s">
        <v>157</v>
      </c>
      <c r="E1068" s="101">
        <v>99</v>
      </c>
      <c r="F1068" s="101">
        <v>189</v>
      </c>
      <c r="G1068" s="101"/>
      <c r="H1068" s="101"/>
      <c r="I1068" s="119"/>
      <c r="J1068" s="97">
        <v>0</v>
      </c>
      <c r="K1068" s="102">
        <f t="shared" si="43"/>
        <v>0</v>
      </c>
    </row>
    <row r="1069" spans="1:11" ht="18" customHeight="1">
      <c r="A1069" s="99" t="s">
        <v>1386</v>
      </c>
      <c r="B1069" s="100" t="s">
        <v>1387</v>
      </c>
      <c r="C1069" s="99" t="s">
        <v>1388</v>
      </c>
      <c r="D1069" s="98" t="s">
        <v>157</v>
      </c>
      <c r="E1069" s="101">
        <v>109</v>
      </c>
      <c r="F1069" s="101">
        <v>209</v>
      </c>
      <c r="G1069" s="101"/>
      <c r="H1069" s="101"/>
      <c r="I1069" s="119"/>
      <c r="J1069" s="97">
        <v>0</v>
      </c>
      <c r="K1069" s="102">
        <f t="shared" si="43"/>
        <v>0</v>
      </c>
    </row>
    <row r="1070" spans="1:11" ht="18" customHeight="1">
      <c r="A1070" s="99" t="s">
        <v>3621</v>
      </c>
      <c r="B1070" s="100" t="s">
        <v>3622</v>
      </c>
      <c r="C1070" s="99" t="s">
        <v>3623</v>
      </c>
      <c r="D1070" s="98" t="s">
        <v>157</v>
      </c>
      <c r="E1070" s="101">
        <v>104</v>
      </c>
      <c r="F1070" s="101">
        <v>199</v>
      </c>
      <c r="G1070" s="101"/>
      <c r="H1070" s="101"/>
      <c r="I1070" s="119"/>
      <c r="J1070" s="97">
        <v>0</v>
      </c>
      <c r="K1070" s="102">
        <f t="shared" si="43"/>
        <v>0</v>
      </c>
    </row>
    <row r="1071" spans="1:11" ht="18" customHeight="1">
      <c r="A1071" s="99" t="s">
        <v>6546</v>
      </c>
      <c r="B1071" s="100" t="s">
        <v>6547</v>
      </c>
      <c r="C1071" s="99"/>
      <c r="D1071" s="98" t="s">
        <v>157</v>
      </c>
      <c r="E1071" s="101">
        <v>109</v>
      </c>
      <c r="F1071" s="101">
        <v>219</v>
      </c>
      <c r="G1071" s="101"/>
      <c r="H1071" s="101"/>
      <c r="I1071" s="96"/>
      <c r="J1071" s="97">
        <v>0</v>
      </c>
      <c r="K1071" s="102">
        <f t="shared" si="43"/>
        <v>0</v>
      </c>
    </row>
    <row r="1072" spans="1:11" ht="18" customHeight="1">
      <c r="A1072" s="99" t="s">
        <v>6548</v>
      </c>
      <c r="B1072" s="100" t="s">
        <v>6549</v>
      </c>
      <c r="C1072" s="99"/>
      <c r="D1072" s="98" t="s">
        <v>157</v>
      </c>
      <c r="E1072" s="101">
        <v>109</v>
      </c>
      <c r="F1072" s="101">
        <v>219</v>
      </c>
      <c r="G1072" s="101"/>
      <c r="H1072" s="101"/>
      <c r="I1072" s="119"/>
      <c r="J1072" s="97">
        <v>0</v>
      </c>
      <c r="K1072" s="102">
        <f t="shared" si="43"/>
        <v>0</v>
      </c>
    </row>
    <row r="1073" spans="1:11" ht="18" customHeight="1">
      <c r="A1073" s="99" t="s">
        <v>3624</v>
      </c>
      <c r="B1073" s="100" t="s">
        <v>3625</v>
      </c>
      <c r="C1073" s="99" t="s">
        <v>3626</v>
      </c>
      <c r="D1073" s="98" t="s">
        <v>157</v>
      </c>
      <c r="E1073" s="101">
        <v>115</v>
      </c>
      <c r="F1073" s="101">
        <v>229</v>
      </c>
      <c r="G1073" s="101"/>
      <c r="H1073" s="101"/>
      <c r="I1073" s="119"/>
      <c r="J1073" s="97">
        <v>0</v>
      </c>
      <c r="K1073" s="102">
        <f t="shared" si="43"/>
        <v>0</v>
      </c>
    </row>
    <row r="1074" spans="1:11" ht="18" customHeight="1">
      <c r="A1074" s="99" t="s">
        <v>3628</v>
      </c>
      <c r="B1074" s="100" t="s">
        <v>3629</v>
      </c>
      <c r="C1074" s="99" t="s">
        <v>3627</v>
      </c>
      <c r="D1074" s="98" t="s">
        <v>157</v>
      </c>
      <c r="E1074" s="101">
        <v>119</v>
      </c>
      <c r="F1074" s="101">
        <v>229</v>
      </c>
      <c r="G1074" s="101"/>
      <c r="H1074" s="101"/>
      <c r="I1074" s="119"/>
      <c r="J1074" s="97">
        <v>0</v>
      </c>
      <c r="K1074" s="102">
        <f t="shared" ref="K1074:K1105" si="44">J1074*E1074</f>
        <v>0</v>
      </c>
    </row>
    <row r="1075" spans="1:11" ht="18" customHeight="1">
      <c r="A1075" s="99" t="s">
        <v>3630</v>
      </c>
      <c r="B1075" s="100" t="s">
        <v>3631</v>
      </c>
      <c r="C1075" s="99" t="s">
        <v>3627</v>
      </c>
      <c r="D1075" s="98" t="s">
        <v>157</v>
      </c>
      <c r="E1075" s="101">
        <v>119</v>
      </c>
      <c r="F1075" s="101">
        <v>229</v>
      </c>
      <c r="G1075" s="101"/>
      <c r="H1075" s="101"/>
      <c r="I1075" s="119"/>
      <c r="J1075" s="97">
        <v>0</v>
      </c>
      <c r="K1075" s="102">
        <f t="shared" si="44"/>
        <v>0</v>
      </c>
    </row>
    <row r="1076" spans="1:11" ht="18" customHeight="1">
      <c r="A1076" s="169" t="s">
        <v>3632</v>
      </c>
      <c r="B1076" s="170"/>
      <c r="C1076" s="170"/>
      <c r="D1076" s="170"/>
      <c r="E1076" s="170"/>
      <c r="F1076" s="170"/>
      <c r="G1076" s="170"/>
      <c r="H1076" s="170"/>
      <c r="I1076" s="171"/>
      <c r="J1076" s="121">
        <v>0</v>
      </c>
      <c r="K1076" s="122"/>
    </row>
    <row r="1077" spans="1:11" ht="18" customHeight="1">
      <c r="A1077" s="99" t="s">
        <v>3633</v>
      </c>
      <c r="B1077" s="100" t="s">
        <v>3634</v>
      </c>
      <c r="C1077" s="99" t="s">
        <v>3635</v>
      </c>
      <c r="D1077" s="98" t="s">
        <v>157</v>
      </c>
      <c r="E1077" s="101">
        <v>99</v>
      </c>
      <c r="F1077" s="101">
        <v>189</v>
      </c>
      <c r="G1077" s="101"/>
      <c r="H1077" s="101"/>
      <c r="I1077" s="119"/>
      <c r="J1077" s="97">
        <v>0</v>
      </c>
      <c r="K1077" s="102">
        <f t="shared" ref="K1077:K1108" si="45">J1077*E1077</f>
        <v>0</v>
      </c>
    </row>
    <row r="1078" spans="1:11" ht="18" customHeight="1">
      <c r="A1078" s="99" t="s">
        <v>3636</v>
      </c>
      <c r="B1078" s="100" t="s">
        <v>3637</v>
      </c>
      <c r="C1078" s="99" t="s">
        <v>3638</v>
      </c>
      <c r="D1078" s="98" t="s">
        <v>157</v>
      </c>
      <c r="E1078" s="101">
        <v>99</v>
      </c>
      <c r="F1078" s="101">
        <v>189</v>
      </c>
      <c r="G1078" s="101"/>
      <c r="H1078" s="101"/>
      <c r="I1078" s="119"/>
      <c r="J1078" s="97">
        <v>0</v>
      </c>
      <c r="K1078" s="102">
        <f t="shared" si="45"/>
        <v>0</v>
      </c>
    </row>
    <row r="1079" spans="1:11" ht="18" customHeight="1">
      <c r="A1079" s="99" t="s">
        <v>3639</v>
      </c>
      <c r="B1079" s="100" t="s">
        <v>3640</v>
      </c>
      <c r="C1079" s="99" t="s">
        <v>3641</v>
      </c>
      <c r="D1079" s="98" t="s">
        <v>157</v>
      </c>
      <c r="E1079" s="101">
        <v>99</v>
      </c>
      <c r="F1079" s="101">
        <v>189</v>
      </c>
      <c r="G1079" s="101"/>
      <c r="H1079" s="101"/>
      <c r="I1079" s="119"/>
      <c r="J1079" s="97">
        <v>0</v>
      </c>
      <c r="K1079" s="102">
        <f t="shared" si="45"/>
        <v>0</v>
      </c>
    </row>
    <row r="1080" spans="1:11" ht="18" customHeight="1">
      <c r="A1080" s="99" t="s">
        <v>3642</v>
      </c>
      <c r="B1080" s="100" t="s">
        <v>3643</v>
      </c>
      <c r="C1080" s="99" t="s">
        <v>3644</v>
      </c>
      <c r="D1080" s="98" t="s">
        <v>157</v>
      </c>
      <c r="E1080" s="101">
        <v>99</v>
      </c>
      <c r="F1080" s="101">
        <v>189</v>
      </c>
      <c r="G1080" s="101"/>
      <c r="H1080" s="101"/>
      <c r="I1080" s="119"/>
      <c r="J1080" s="97">
        <v>0</v>
      </c>
      <c r="K1080" s="102">
        <f t="shared" si="45"/>
        <v>0</v>
      </c>
    </row>
    <row r="1081" spans="1:11" ht="18" customHeight="1">
      <c r="A1081" s="99" t="s">
        <v>3645</v>
      </c>
      <c r="B1081" s="100" t="s">
        <v>3646</v>
      </c>
      <c r="C1081" s="99" t="s">
        <v>3647</v>
      </c>
      <c r="D1081" s="98" t="s">
        <v>157</v>
      </c>
      <c r="E1081" s="101">
        <v>99</v>
      </c>
      <c r="F1081" s="101">
        <v>189</v>
      </c>
      <c r="G1081" s="101"/>
      <c r="H1081" s="101"/>
      <c r="I1081" s="119"/>
      <c r="J1081" s="97">
        <v>0</v>
      </c>
      <c r="K1081" s="102">
        <f t="shared" si="45"/>
        <v>0</v>
      </c>
    </row>
    <row r="1082" spans="1:11" ht="18" customHeight="1">
      <c r="A1082" s="99" t="s">
        <v>3648</v>
      </c>
      <c r="B1082" s="100" t="s">
        <v>3649</v>
      </c>
      <c r="C1082" s="99" t="s">
        <v>3650</v>
      </c>
      <c r="D1082" s="98" t="s">
        <v>157</v>
      </c>
      <c r="E1082" s="101">
        <v>125</v>
      </c>
      <c r="F1082" s="101">
        <v>220</v>
      </c>
      <c r="G1082" s="101"/>
      <c r="H1082" s="101"/>
      <c r="I1082" s="119"/>
      <c r="J1082" s="97">
        <v>0</v>
      </c>
      <c r="K1082" s="102">
        <f t="shared" si="45"/>
        <v>0</v>
      </c>
    </row>
    <row r="1083" spans="1:11" ht="18" customHeight="1">
      <c r="A1083" s="99" t="s">
        <v>6550</v>
      </c>
      <c r="B1083" s="100" t="s">
        <v>6551</v>
      </c>
      <c r="C1083" s="99"/>
      <c r="D1083" s="98" t="s">
        <v>157</v>
      </c>
      <c r="E1083" s="101">
        <v>119</v>
      </c>
      <c r="F1083" s="101">
        <v>219</v>
      </c>
      <c r="G1083" s="101"/>
      <c r="H1083" s="101"/>
      <c r="I1083" s="119"/>
      <c r="J1083" s="97">
        <v>0</v>
      </c>
      <c r="K1083" s="102">
        <f t="shared" si="45"/>
        <v>0</v>
      </c>
    </row>
    <row r="1084" spans="1:11" ht="18" customHeight="1">
      <c r="A1084" s="99" t="s">
        <v>3651</v>
      </c>
      <c r="B1084" s="100" t="s">
        <v>3652</v>
      </c>
      <c r="C1084" s="99" t="s">
        <v>3653</v>
      </c>
      <c r="D1084" s="98" t="s">
        <v>157</v>
      </c>
      <c r="E1084" s="101">
        <v>99</v>
      </c>
      <c r="F1084" s="101">
        <v>189</v>
      </c>
      <c r="G1084" s="101"/>
      <c r="H1084" s="101"/>
      <c r="I1084" s="119"/>
      <c r="J1084" s="97">
        <v>0</v>
      </c>
      <c r="K1084" s="102">
        <f t="shared" si="45"/>
        <v>0</v>
      </c>
    </row>
    <row r="1085" spans="1:11" ht="18" customHeight="1">
      <c r="A1085" s="99" t="s">
        <v>3654</v>
      </c>
      <c r="B1085" s="100" t="s">
        <v>3655</v>
      </c>
      <c r="C1085" s="99" t="s">
        <v>3656</v>
      </c>
      <c r="D1085" s="98" t="s">
        <v>157</v>
      </c>
      <c r="E1085" s="101">
        <v>99</v>
      </c>
      <c r="F1085" s="101">
        <v>189</v>
      </c>
      <c r="G1085" s="101"/>
      <c r="H1085" s="101"/>
      <c r="I1085" s="119"/>
      <c r="J1085" s="97">
        <v>0</v>
      </c>
      <c r="K1085" s="102">
        <f t="shared" si="45"/>
        <v>0</v>
      </c>
    </row>
    <row r="1086" spans="1:11" ht="18" customHeight="1">
      <c r="A1086" s="99" t="s">
        <v>6552</v>
      </c>
      <c r="B1086" s="100" t="s">
        <v>6553</v>
      </c>
      <c r="C1086" s="99" t="s">
        <v>3665</v>
      </c>
      <c r="D1086" s="98" t="s">
        <v>157</v>
      </c>
      <c r="E1086" s="101">
        <v>99</v>
      </c>
      <c r="F1086" s="101">
        <v>189</v>
      </c>
      <c r="G1086" s="101"/>
      <c r="H1086" s="101"/>
      <c r="I1086" s="119"/>
      <c r="J1086" s="97">
        <v>0</v>
      </c>
      <c r="K1086" s="102">
        <f t="shared" si="45"/>
        <v>0</v>
      </c>
    </row>
    <row r="1087" spans="1:11" ht="18" customHeight="1">
      <c r="A1087" s="99" t="s">
        <v>3657</v>
      </c>
      <c r="B1087" s="100" t="s">
        <v>3658</v>
      </c>
      <c r="C1087" s="99" t="s">
        <v>3659</v>
      </c>
      <c r="D1087" s="98" t="s">
        <v>157</v>
      </c>
      <c r="E1087" s="101">
        <v>99</v>
      </c>
      <c r="F1087" s="101">
        <v>189</v>
      </c>
      <c r="G1087" s="101"/>
      <c r="H1087" s="101"/>
      <c r="I1087" s="119"/>
      <c r="J1087" s="97">
        <v>0</v>
      </c>
      <c r="K1087" s="102">
        <f t="shared" si="45"/>
        <v>0</v>
      </c>
    </row>
    <row r="1088" spans="1:11" ht="18" customHeight="1">
      <c r="A1088" s="99" t="s">
        <v>3660</v>
      </c>
      <c r="B1088" s="100" t="s">
        <v>3661</v>
      </c>
      <c r="C1088" s="99" t="s">
        <v>3662</v>
      </c>
      <c r="D1088" s="98" t="s">
        <v>157</v>
      </c>
      <c r="E1088" s="101">
        <v>99</v>
      </c>
      <c r="F1088" s="101">
        <v>189</v>
      </c>
      <c r="G1088" s="101"/>
      <c r="H1088" s="101"/>
      <c r="I1088" s="119"/>
      <c r="J1088" s="97">
        <v>0</v>
      </c>
      <c r="K1088" s="102">
        <f t="shared" si="45"/>
        <v>0</v>
      </c>
    </row>
    <row r="1089" spans="1:11" ht="18" customHeight="1">
      <c r="A1089" s="99" t="s">
        <v>3663</v>
      </c>
      <c r="B1089" s="100" t="s">
        <v>3664</v>
      </c>
      <c r="C1089" s="99" t="s">
        <v>3665</v>
      </c>
      <c r="D1089" s="98" t="s">
        <v>157</v>
      </c>
      <c r="E1089" s="101">
        <v>115</v>
      </c>
      <c r="F1089" s="101">
        <v>209</v>
      </c>
      <c r="G1089" s="101"/>
      <c r="H1089" s="101"/>
      <c r="I1089" s="119"/>
      <c r="J1089" s="97">
        <v>0</v>
      </c>
      <c r="K1089" s="102">
        <f t="shared" si="45"/>
        <v>0</v>
      </c>
    </row>
    <row r="1090" spans="1:11" ht="18" customHeight="1">
      <c r="A1090" s="99" t="s">
        <v>3666</v>
      </c>
      <c r="B1090" s="100" t="s">
        <v>3667</v>
      </c>
      <c r="C1090" s="99" t="s">
        <v>3668</v>
      </c>
      <c r="D1090" s="98" t="s">
        <v>157</v>
      </c>
      <c r="E1090" s="101">
        <v>99</v>
      </c>
      <c r="F1090" s="101">
        <v>189</v>
      </c>
      <c r="G1090" s="101"/>
      <c r="H1090" s="101"/>
      <c r="I1090" s="119"/>
      <c r="J1090" s="97">
        <v>0</v>
      </c>
      <c r="K1090" s="102">
        <f t="shared" si="45"/>
        <v>0</v>
      </c>
    </row>
    <row r="1091" spans="1:11" ht="18" customHeight="1">
      <c r="A1091" s="99" t="s">
        <v>3669</v>
      </c>
      <c r="B1091" s="100" t="s">
        <v>3670</v>
      </c>
      <c r="C1091" s="99" t="s">
        <v>3671</v>
      </c>
      <c r="D1091" s="98" t="s">
        <v>157</v>
      </c>
      <c r="E1091" s="101">
        <v>99</v>
      </c>
      <c r="F1091" s="101">
        <v>189</v>
      </c>
      <c r="G1091" s="101"/>
      <c r="H1091" s="101"/>
      <c r="I1091" s="119"/>
      <c r="J1091" s="97">
        <v>0</v>
      </c>
      <c r="K1091" s="102">
        <f t="shared" si="45"/>
        <v>0</v>
      </c>
    </row>
    <row r="1092" spans="1:11" ht="18" customHeight="1">
      <c r="A1092" s="99" t="s">
        <v>6554</v>
      </c>
      <c r="B1092" s="100" t="s">
        <v>6555</v>
      </c>
      <c r="C1092" s="99"/>
      <c r="D1092" s="98" t="s">
        <v>157</v>
      </c>
      <c r="E1092" s="101">
        <v>119</v>
      </c>
      <c r="F1092" s="101">
        <v>219</v>
      </c>
      <c r="G1092" s="101"/>
      <c r="H1092" s="101"/>
      <c r="I1092" s="119"/>
      <c r="J1092" s="97">
        <v>0</v>
      </c>
      <c r="K1092" s="102">
        <f t="shared" si="45"/>
        <v>0</v>
      </c>
    </row>
    <row r="1093" spans="1:11" ht="18" customHeight="1">
      <c r="A1093" s="99" t="s">
        <v>3672</v>
      </c>
      <c r="B1093" s="100" t="s">
        <v>3673</v>
      </c>
      <c r="C1093" s="99" t="s">
        <v>3674</v>
      </c>
      <c r="D1093" s="98" t="s">
        <v>157</v>
      </c>
      <c r="E1093" s="101">
        <v>104</v>
      </c>
      <c r="F1093" s="101">
        <v>199</v>
      </c>
      <c r="G1093" s="101"/>
      <c r="H1093" s="101"/>
      <c r="I1093" s="119"/>
      <c r="J1093" s="97">
        <v>0</v>
      </c>
      <c r="K1093" s="102">
        <f t="shared" si="45"/>
        <v>0</v>
      </c>
    </row>
    <row r="1094" spans="1:11" ht="18" customHeight="1">
      <c r="A1094" s="99" t="s">
        <v>6556</v>
      </c>
      <c r="B1094" s="100" t="s">
        <v>6557</v>
      </c>
      <c r="C1094" s="99"/>
      <c r="D1094" s="98" t="s">
        <v>157</v>
      </c>
      <c r="E1094" s="101">
        <v>119</v>
      </c>
      <c r="F1094" s="101">
        <v>219</v>
      </c>
      <c r="G1094" s="101"/>
      <c r="H1094" s="101"/>
      <c r="I1094" s="119"/>
      <c r="J1094" s="97">
        <v>0</v>
      </c>
      <c r="K1094" s="102">
        <f t="shared" si="45"/>
        <v>0</v>
      </c>
    </row>
    <row r="1095" spans="1:11" ht="18" customHeight="1">
      <c r="A1095" s="99" t="s">
        <v>6558</v>
      </c>
      <c r="B1095" s="100" t="s">
        <v>6559</v>
      </c>
      <c r="C1095" s="99" t="s">
        <v>6560</v>
      </c>
      <c r="D1095" s="98" t="s">
        <v>157</v>
      </c>
      <c r="E1095" s="101">
        <v>99</v>
      </c>
      <c r="F1095" s="101">
        <v>189</v>
      </c>
      <c r="G1095" s="101"/>
      <c r="H1095" s="101"/>
      <c r="I1095" s="119"/>
      <c r="J1095" s="97">
        <v>0</v>
      </c>
      <c r="K1095" s="102">
        <f t="shared" si="45"/>
        <v>0</v>
      </c>
    </row>
    <row r="1096" spans="1:11" ht="18" customHeight="1">
      <c r="A1096" s="99" t="s">
        <v>3675</v>
      </c>
      <c r="B1096" s="100" t="s">
        <v>3676</v>
      </c>
      <c r="C1096" s="99" t="s">
        <v>3677</v>
      </c>
      <c r="D1096" s="98" t="s">
        <v>157</v>
      </c>
      <c r="E1096" s="101">
        <v>99</v>
      </c>
      <c r="F1096" s="101">
        <v>189</v>
      </c>
      <c r="G1096" s="101"/>
      <c r="H1096" s="101"/>
      <c r="I1096" s="119"/>
      <c r="J1096" s="97">
        <v>0</v>
      </c>
      <c r="K1096" s="102">
        <f t="shared" si="45"/>
        <v>0</v>
      </c>
    </row>
    <row r="1097" spans="1:11" ht="18" customHeight="1">
      <c r="A1097" s="99" t="s">
        <v>6561</v>
      </c>
      <c r="B1097" s="100" t="s">
        <v>6562</v>
      </c>
      <c r="C1097" s="99"/>
      <c r="D1097" s="98" t="s">
        <v>157</v>
      </c>
      <c r="E1097" s="101">
        <v>119</v>
      </c>
      <c r="F1097" s="101">
        <v>209</v>
      </c>
      <c r="G1097" s="101"/>
      <c r="H1097" s="101"/>
      <c r="I1097" s="119"/>
      <c r="J1097" s="97">
        <v>0</v>
      </c>
      <c r="K1097" s="102">
        <f t="shared" si="45"/>
        <v>0</v>
      </c>
    </row>
    <row r="1098" spans="1:11" ht="18" customHeight="1">
      <c r="A1098" s="99" t="s">
        <v>3678</v>
      </c>
      <c r="B1098" s="100" t="s">
        <v>3679</v>
      </c>
      <c r="C1098" s="99" t="s">
        <v>3680</v>
      </c>
      <c r="D1098" s="98" t="s">
        <v>157</v>
      </c>
      <c r="E1098" s="101">
        <v>104</v>
      </c>
      <c r="F1098" s="101">
        <v>199</v>
      </c>
      <c r="G1098" s="101"/>
      <c r="H1098" s="101"/>
      <c r="I1098" s="119"/>
      <c r="J1098" s="97">
        <v>0</v>
      </c>
      <c r="K1098" s="102">
        <f t="shared" si="45"/>
        <v>0</v>
      </c>
    </row>
    <row r="1099" spans="1:11" ht="18" customHeight="1">
      <c r="A1099" s="99" t="s">
        <v>6563</v>
      </c>
      <c r="B1099" s="100" t="s">
        <v>6564</v>
      </c>
      <c r="C1099" s="99"/>
      <c r="D1099" s="98" t="s">
        <v>157</v>
      </c>
      <c r="E1099" s="101">
        <v>119</v>
      </c>
      <c r="F1099" s="101">
        <v>219</v>
      </c>
      <c r="G1099" s="101"/>
      <c r="H1099" s="101"/>
      <c r="I1099" s="119"/>
      <c r="J1099" s="97">
        <v>0</v>
      </c>
      <c r="K1099" s="102">
        <f t="shared" si="45"/>
        <v>0</v>
      </c>
    </row>
    <row r="1100" spans="1:11" ht="18" customHeight="1">
      <c r="A1100" s="99" t="s">
        <v>3681</v>
      </c>
      <c r="B1100" s="100" t="s">
        <v>3682</v>
      </c>
      <c r="C1100" s="99" t="s">
        <v>3683</v>
      </c>
      <c r="D1100" s="98" t="s">
        <v>157</v>
      </c>
      <c r="E1100" s="101">
        <v>99</v>
      </c>
      <c r="F1100" s="101">
        <v>189</v>
      </c>
      <c r="G1100" s="101"/>
      <c r="H1100" s="101"/>
      <c r="I1100" s="119"/>
      <c r="J1100" s="97">
        <v>0</v>
      </c>
      <c r="K1100" s="102">
        <f t="shared" si="45"/>
        <v>0</v>
      </c>
    </row>
    <row r="1101" spans="1:11" ht="18" customHeight="1">
      <c r="A1101" s="99" t="s">
        <v>6565</v>
      </c>
      <c r="B1101" s="100" t="s">
        <v>6566</v>
      </c>
      <c r="C1101" s="99"/>
      <c r="D1101" s="98" t="s">
        <v>157</v>
      </c>
      <c r="E1101" s="101">
        <v>119</v>
      </c>
      <c r="F1101" s="101">
        <v>219</v>
      </c>
      <c r="G1101" s="101"/>
      <c r="H1101" s="101"/>
      <c r="I1101" s="119"/>
      <c r="J1101" s="97">
        <v>0</v>
      </c>
      <c r="K1101" s="102">
        <f t="shared" si="45"/>
        <v>0</v>
      </c>
    </row>
    <row r="1102" spans="1:11" ht="18" customHeight="1">
      <c r="A1102" s="99" t="s">
        <v>3684</v>
      </c>
      <c r="B1102" s="100" t="s">
        <v>3685</v>
      </c>
      <c r="C1102" s="99" t="s">
        <v>3686</v>
      </c>
      <c r="D1102" s="98" t="s">
        <v>157</v>
      </c>
      <c r="E1102" s="101">
        <v>99</v>
      </c>
      <c r="F1102" s="101">
        <v>189</v>
      </c>
      <c r="G1102" s="101"/>
      <c r="H1102" s="101"/>
      <c r="I1102" s="119"/>
      <c r="J1102" s="97">
        <v>0</v>
      </c>
      <c r="K1102" s="102">
        <f t="shared" si="45"/>
        <v>0</v>
      </c>
    </row>
    <row r="1103" spans="1:11" ht="18" customHeight="1">
      <c r="A1103" s="99" t="s">
        <v>6567</v>
      </c>
      <c r="B1103" s="100" t="s">
        <v>6568</v>
      </c>
      <c r="C1103" s="99"/>
      <c r="D1103" s="98" t="s">
        <v>157</v>
      </c>
      <c r="E1103" s="101">
        <v>119</v>
      </c>
      <c r="F1103" s="101">
        <v>219</v>
      </c>
      <c r="G1103" s="101"/>
      <c r="H1103" s="101"/>
      <c r="I1103" s="119"/>
      <c r="J1103" s="97">
        <v>0</v>
      </c>
      <c r="K1103" s="102">
        <f t="shared" si="45"/>
        <v>0</v>
      </c>
    </row>
    <row r="1104" spans="1:11" ht="18" customHeight="1">
      <c r="A1104" s="99" t="s">
        <v>3687</v>
      </c>
      <c r="B1104" s="100" t="s">
        <v>3688</v>
      </c>
      <c r="C1104" s="99" t="s">
        <v>3689</v>
      </c>
      <c r="D1104" s="98" t="s">
        <v>157</v>
      </c>
      <c r="E1104" s="101">
        <v>104</v>
      </c>
      <c r="F1104" s="101">
        <v>199</v>
      </c>
      <c r="G1104" s="101"/>
      <c r="H1104" s="101"/>
      <c r="I1104" s="119"/>
      <c r="J1104" s="97">
        <v>0</v>
      </c>
      <c r="K1104" s="102">
        <f t="shared" si="45"/>
        <v>0</v>
      </c>
    </row>
    <row r="1105" spans="1:11" ht="18" customHeight="1">
      <c r="A1105" s="99" t="s">
        <v>6569</v>
      </c>
      <c r="B1105" s="100" t="s">
        <v>6570</v>
      </c>
      <c r="C1105" s="99"/>
      <c r="D1105" s="98" t="s">
        <v>157</v>
      </c>
      <c r="E1105" s="101">
        <v>119</v>
      </c>
      <c r="F1105" s="101">
        <v>219</v>
      </c>
      <c r="G1105" s="101"/>
      <c r="H1105" s="101"/>
      <c r="I1105" s="119"/>
      <c r="J1105" s="97">
        <v>0</v>
      </c>
      <c r="K1105" s="102">
        <f t="shared" si="45"/>
        <v>0</v>
      </c>
    </row>
    <row r="1106" spans="1:11" ht="18" customHeight="1">
      <c r="A1106" s="99" t="s">
        <v>3690</v>
      </c>
      <c r="B1106" s="100" t="s">
        <v>3691</v>
      </c>
      <c r="C1106" s="99" t="s">
        <v>3692</v>
      </c>
      <c r="D1106" s="98" t="s">
        <v>157</v>
      </c>
      <c r="E1106" s="101">
        <v>99</v>
      </c>
      <c r="F1106" s="101">
        <v>189</v>
      </c>
      <c r="G1106" s="101"/>
      <c r="H1106" s="101"/>
      <c r="I1106" s="119"/>
      <c r="J1106" s="97">
        <v>0</v>
      </c>
      <c r="K1106" s="102">
        <f t="shared" si="45"/>
        <v>0</v>
      </c>
    </row>
    <row r="1107" spans="1:11" ht="18" customHeight="1">
      <c r="A1107" s="99" t="s">
        <v>3693</v>
      </c>
      <c r="B1107" s="100" t="s">
        <v>3694</v>
      </c>
      <c r="C1107" s="99" t="s">
        <v>3695</v>
      </c>
      <c r="D1107" s="98" t="s">
        <v>157</v>
      </c>
      <c r="E1107" s="101">
        <v>99</v>
      </c>
      <c r="F1107" s="101">
        <v>189</v>
      </c>
      <c r="G1107" s="101"/>
      <c r="H1107" s="101"/>
      <c r="I1107" s="119"/>
      <c r="J1107" s="97">
        <v>0</v>
      </c>
      <c r="K1107" s="102">
        <f t="shared" si="45"/>
        <v>0</v>
      </c>
    </row>
    <row r="1108" spans="1:11" ht="18" customHeight="1">
      <c r="A1108" s="99" t="s">
        <v>3696</v>
      </c>
      <c r="B1108" s="100" t="s">
        <v>3697</v>
      </c>
      <c r="C1108" s="99" t="s">
        <v>3698</v>
      </c>
      <c r="D1108" s="98" t="s">
        <v>157</v>
      </c>
      <c r="E1108" s="101">
        <v>99</v>
      </c>
      <c r="F1108" s="101">
        <v>189</v>
      </c>
      <c r="G1108" s="101"/>
      <c r="H1108" s="101"/>
      <c r="I1108" s="119"/>
      <c r="J1108" s="97">
        <v>0</v>
      </c>
      <c r="K1108" s="102">
        <f t="shared" si="45"/>
        <v>0</v>
      </c>
    </row>
    <row r="1109" spans="1:11" ht="18" customHeight="1">
      <c r="A1109" s="99" t="s">
        <v>3699</v>
      </c>
      <c r="B1109" s="100" t="s">
        <v>3700</v>
      </c>
      <c r="C1109" s="99" t="s">
        <v>3701</v>
      </c>
      <c r="D1109" s="98" t="s">
        <v>157</v>
      </c>
      <c r="E1109" s="101">
        <v>99</v>
      </c>
      <c r="F1109" s="101">
        <v>189</v>
      </c>
      <c r="G1109" s="101"/>
      <c r="H1109" s="101"/>
      <c r="I1109" s="119"/>
      <c r="J1109" s="97">
        <v>0</v>
      </c>
      <c r="K1109" s="102">
        <f t="shared" ref="K1109:K1140" si="46">J1109*E1109</f>
        <v>0</v>
      </c>
    </row>
    <row r="1110" spans="1:11" ht="18" customHeight="1">
      <c r="A1110" s="99" t="s">
        <v>6571</v>
      </c>
      <c r="B1110" s="100" t="s">
        <v>6572</v>
      </c>
      <c r="C1110" s="99"/>
      <c r="D1110" s="98" t="s">
        <v>157</v>
      </c>
      <c r="E1110" s="101">
        <v>119</v>
      </c>
      <c r="F1110" s="101">
        <v>219</v>
      </c>
      <c r="G1110" s="101"/>
      <c r="H1110" s="101"/>
      <c r="I1110" s="119"/>
      <c r="J1110" s="97">
        <v>0</v>
      </c>
      <c r="K1110" s="102">
        <f t="shared" si="46"/>
        <v>0</v>
      </c>
    </row>
    <row r="1111" spans="1:11" ht="18" customHeight="1">
      <c r="A1111" s="99" t="s">
        <v>3702</v>
      </c>
      <c r="B1111" s="100" t="s">
        <v>3703</v>
      </c>
      <c r="C1111" s="99" t="s">
        <v>3704</v>
      </c>
      <c r="D1111" s="98" t="s">
        <v>157</v>
      </c>
      <c r="E1111" s="101">
        <v>99</v>
      </c>
      <c r="F1111" s="101">
        <v>189</v>
      </c>
      <c r="G1111" s="101"/>
      <c r="H1111" s="101"/>
      <c r="I1111" s="119"/>
      <c r="J1111" s="97">
        <v>0</v>
      </c>
      <c r="K1111" s="102">
        <f t="shared" si="46"/>
        <v>0</v>
      </c>
    </row>
    <row r="1112" spans="1:11" ht="18" customHeight="1">
      <c r="A1112" s="99" t="s">
        <v>3705</v>
      </c>
      <c r="B1112" s="100" t="s">
        <v>3706</v>
      </c>
      <c r="C1112" s="99" t="s">
        <v>3707</v>
      </c>
      <c r="D1112" s="98" t="s">
        <v>157</v>
      </c>
      <c r="E1112" s="101">
        <v>99</v>
      </c>
      <c r="F1112" s="101">
        <v>189</v>
      </c>
      <c r="G1112" s="101"/>
      <c r="H1112" s="101"/>
      <c r="I1112" s="119"/>
      <c r="J1112" s="97">
        <v>0</v>
      </c>
      <c r="K1112" s="102">
        <f t="shared" si="46"/>
        <v>0</v>
      </c>
    </row>
    <row r="1113" spans="1:11" ht="18" customHeight="1">
      <c r="A1113" s="99" t="s">
        <v>3708</v>
      </c>
      <c r="B1113" s="100" t="s">
        <v>3709</v>
      </c>
      <c r="C1113" s="99" t="s">
        <v>3710</v>
      </c>
      <c r="D1113" s="98" t="s">
        <v>157</v>
      </c>
      <c r="E1113" s="101">
        <v>104</v>
      </c>
      <c r="F1113" s="101">
        <v>199</v>
      </c>
      <c r="G1113" s="101"/>
      <c r="H1113" s="101"/>
      <c r="I1113" s="119"/>
      <c r="J1113" s="97">
        <v>0</v>
      </c>
      <c r="K1113" s="102">
        <f t="shared" si="46"/>
        <v>0</v>
      </c>
    </row>
    <row r="1114" spans="1:11" ht="18" customHeight="1">
      <c r="A1114" s="99" t="s">
        <v>6573</v>
      </c>
      <c r="B1114" s="100" t="s">
        <v>6574</v>
      </c>
      <c r="C1114" s="99"/>
      <c r="D1114" s="98" t="s">
        <v>157</v>
      </c>
      <c r="E1114" s="101">
        <v>99</v>
      </c>
      <c r="F1114" s="101">
        <v>189</v>
      </c>
      <c r="G1114" s="101"/>
      <c r="H1114" s="101"/>
      <c r="I1114" s="119"/>
      <c r="J1114" s="97">
        <v>0</v>
      </c>
      <c r="K1114" s="102">
        <f t="shared" si="46"/>
        <v>0</v>
      </c>
    </row>
    <row r="1115" spans="1:11" ht="18" customHeight="1">
      <c r="A1115" s="99" t="s">
        <v>6575</v>
      </c>
      <c r="B1115" s="100" t="s">
        <v>6576</v>
      </c>
      <c r="C1115" s="99"/>
      <c r="D1115" s="98" t="s">
        <v>157</v>
      </c>
      <c r="E1115" s="101">
        <v>119</v>
      </c>
      <c r="F1115" s="101">
        <v>219</v>
      </c>
      <c r="G1115" s="101"/>
      <c r="H1115" s="101"/>
      <c r="I1115" s="119"/>
      <c r="J1115" s="97">
        <v>0</v>
      </c>
      <c r="K1115" s="102">
        <f t="shared" si="46"/>
        <v>0</v>
      </c>
    </row>
    <row r="1116" spans="1:11" ht="18" customHeight="1">
      <c r="A1116" s="99" t="s">
        <v>3711</v>
      </c>
      <c r="B1116" s="100" t="s">
        <v>3712</v>
      </c>
      <c r="C1116" s="99" t="s">
        <v>3713</v>
      </c>
      <c r="D1116" s="98" t="s">
        <v>157</v>
      </c>
      <c r="E1116" s="101">
        <v>99</v>
      </c>
      <c r="F1116" s="101">
        <v>189</v>
      </c>
      <c r="G1116" s="101"/>
      <c r="H1116" s="101"/>
      <c r="I1116" s="119"/>
      <c r="J1116" s="97">
        <v>0</v>
      </c>
      <c r="K1116" s="102">
        <f t="shared" si="46"/>
        <v>0</v>
      </c>
    </row>
    <row r="1117" spans="1:11" ht="18" customHeight="1">
      <c r="A1117" s="99" t="s">
        <v>3714</v>
      </c>
      <c r="B1117" s="100" t="s">
        <v>3715</v>
      </c>
      <c r="C1117" s="99" t="s">
        <v>3716</v>
      </c>
      <c r="D1117" s="98" t="s">
        <v>157</v>
      </c>
      <c r="E1117" s="101">
        <v>99</v>
      </c>
      <c r="F1117" s="101">
        <v>189</v>
      </c>
      <c r="G1117" s="101"/>
      <c r="H1117" s="101"/>
      <c r="I1117" s="119"/>
      <c r="J1117" s="97">
        <v>0</v>
      </c>
      <c r="K1117" s="102">
        <f t="shared" si="46"/>
        <v>0</v>
      </c>
    </row>
    <row r="1118" spans="1:11" ht="18" customHeight="1">
      <c r="A1118" s="99" t="s">
        <v>6577</v>
      </c>
      <c r="B1118" s="100" t="s">
        <v>6578</v>
      </c>
      <c r="C1118" s="99"/>
      <c r="D1118" s="98" t="s">
        <v>157</v>
      </c>
      <c r="E1118" s="101">
        <v>119</v>
      </c>
      <c r="F1118" s="101">
        <v>209</v>
      </c>
      <c r="G1118" s="101"/>
      <c r="H1118" s="101"/>
      <c r="I1118" s="119"/>
      <c r="J1118" s="97">
        <v>0</v>
      </c>
      <c r="K1118" s="102">
        <f t="shared" si="46"/>
        <v>0</v>
      </c>
    </row>
    <row r="1119" spans="1:11" ht="18" customHeight="1">
      <c r="A1119" s="99" t="s">
        <v>3717</v>
      </c>
      <c r="B1119" s="100" t="s">
        <v>3718</v>
      </c>
      <c r="C1119" s="99" t="s">
        <v>3719</v>
      </c>
      <c r="D1119" s="98" t="s">
        <v>157</v>
      </c>
      <c r="E1119" s="101">
        <v>99</v>
      </c>
      <c r="F1119" s="101">
        <v>189</v>
      </c>
      <c r="G1119" s="101"/>
      <c r="H1119" s="101"/>
      <c r="I1119" s="119"/>
      <c r="J1119" s="97">
        <v>0</v>
      </c>
      <c r="K1119" s="102">
        <f t="shared" si="46"/>
        <v>0</v>
      </c>
    </row>
    <row r="1120" spans="1:11" ht="18" customHeight="1">
      <c r="A1120" s="99" t="s">
        <v>3720</v>
      </c>
      <c r="B1120" s="100" t="s">
        <v>3721</v>
      </c>
      <c r="C1120" s="99" t="s">
        <v>3722</v>
      </c>
      <c r="D1120" s="98" t="s">
        <v>157</v>
      </c>
      <c r="E1120" s="101">
        <v>99</v>
      </c>
      <c r="F1120" s="101">
        <v>189</v>
      </c>
      <c r="G1120" s="101"/>
      <c r="H1120" s="101"/>
      <c r="I1120" s="119"/>
      <c r="J1120" s="97">
        <v>0</v>
      </c>
      <c r="K1120" s="102">
        <f t="shared" si="46"/>
        <v>0</v>
      </c>
    </row>
    <row r="1121" spans="1:11" ht="18" customHeight="1">
      <c r="A1121" s="99" t="s">
        <v>3723</v>
      </c>
      <c r="B1121" s="100" t="s">
        <v>3724</v>
      </c>
      <c r="C1121" s="99" t="s">
        <v>3725</v>
      </c>
      <c r="D1121" s="98" t="s">
        <v>157</v>
      </c>
      <c r="E1121" s="101">
        <v>99</v>
      </c>
      <c r="F1121" s="101">
        <v>189</v>
      </c>
      <c r="G1121" s="101"/>
      <c r="H1121" s="101"/>
      <c r="I1121" s="119"/>
      <c r="J1121" s="97">
        <v>0</v>
      </c>
      <c r="K1121" s="102">
        <f t="shared" si="46"/>
        <v>0</v>
      </c>
    </row>
    <row r="1122" spans="1:11" ht="18" customHeight="1">
      <c r="A1122" s="99" t="s">
        <v>3726</v>
      </c>
      <c r="B1122" s="100" t="s">
        <v>3727</v>
      </c>
      <c r="C1122" s="99" t="s">
        <v>3698</v>
      </c>
      <c r="D1122" s="98" t="s">
        <v>157</v>
      </c>
      <c r="E1122" s="101">
        <v>99</v>
      </c>
      <c r="F1122" s="101">
        <v>189</v>
      </c>
      <c r="G1122" s="101"/>
      <c r="H1122" s="101"/>
      <c r="I1122" s="119"/>
      <c r="J1122" s="97">
        <v>0</v>
      </c>
      <c r="K1122" s="102">
        <f t="shared" si="46"/>
        <v>0</v>
      </c>
    </row>
    <row r="1123" spans="1:11" ht="18" customHeight="1">
      <c r="A1123" s="99" t="s">
        <v>3728</v>
      </c>
      <c r="B1123" s="100" t="s">
        <v>3729</v>
      </c>
      <c r="C1123" s="99" t="s">
        <v>3698</v>
      </c>
      <c r="D1123" s="98" t="s">
        <v>157</v>
      </c>
      <c r="E1123" s="101">
        <v>99</v>
      </c>
      <c r="F1123" s="101">
        <v>189</v>
      </c>
      <c r="G1123" s="101"/>
      <c r="H1123" s="101"/>
      <c r="I1123" s="119"/>
      <c r="J1123" s="97">
        <v>0</v>
      </c>
      <c r="K1123" s="102">
        <f t="shared" si="46"/>
        <v>0</v>
      </c>
    </row>
    <row r="1124" spans="1:11" ht="18" customHeight="1">
      <c r="A1124" s="99" t="s">
        <v>6579</v>
      </c>
      <c r="B1124" s="100" t="s">
        <v>6580</v>
      </c>
      <c r="C1124" s="99"/>
      <c r="D1124" s="98" t="s">
        <v>157</v>
      </c>
      <c r="E1124" s="101">
        <v>119</v>
      </c>
      <c r="F1124" s="101">
        <v>219</v>
      </c>
      <c r="G1124" s="101"/>
      <c r="H1124" s="101"/>
      <c r="I1124" s="119"/>
      <c r="J1124" s="97">
        <v>0</v>
      </c>
      <c r="K1124" s="102">
        <f t="shared" si="46"/>
        <v>0</v>
      </c>
    </row>
    <row r="1125" spans="1:11" ht="18" customHeight="1">
      <c r="A1125" s="99" t="s">
        <v>3730</v>
      </c>
      <c r="B1125" s="100" t="s">
        <v>3731</v>
      </c>
      <c r="C1125" s="99" t="s">
        <v>3732</v>
      </c>
      <c r="D1125" s="98" t="s">
        <v>157</v>
      </c>
      <c r="E1125" s="101">
        <v>125</v>
      </c>
      <c r="F1125" s="101">
        <v>220</v>
      </c>
      <c r="G1125" s="101"/>
      <c r="H1125" s="101"/>
      <c r="I1125" s="119"/>
      <c r="J1125" s="97">
        <v>0</v>
      </c>
      <c r="K1125" s="102">
        <f t="shared" si="46"/>
        <v>0</v>
      </c>
    </row>
    <row r="1126" spans="1:11" ht="18" customHeight="1">
      <c r="A1126" s="99" t="s">
        <v>3733</v>
      </c>
      <c r="B1126" s="100" t="s">
        <v>3734</v>
      </c>
      <c r="C1126" s="99" t="s">
        <v>3735</v>
      </c>
      <c r="D1126" s="98" t="s">
        <v>157</v>
      </c>
      <c r="E1126" s="101">
        <v>104</v>
      </c>
      <c r="F1126" s="101">
        <v>199</v>
      </c>
      <c r="G1126" s="101"/>
      <c r="H1126" s="101"/>
      <c r="I1126" s="119"/>
      <c r="J1126" s="97">
        <v>0</v>
      </c>
      <c r="K1126" s="102">
        <f t="shared" si="46"/>
        <v>0</v>
      </c>
    </row>
    <row r="1127" spans="1:11" ht="18" customHeight="1">
      <c r="A1127" s="99" t="s">
        <v>6581</v>
      </c>
      <c r="B1127" s="100" t="s">
        <v>6582</v>
      </c>
      <c r="C1127" s="99"/>
      <c r="D1127" s="98" t="s">
        <v>157</v>
      </c>
      <c r="E1127" s="101">
        <v>119</v>
      </c>
      <c r="F1127" s="101">
        <v>219</v>
      </c>
      <c r="G1127" s="101"/>
      <c r="H1127" s="101"/>
      <c r="I1127" s="119"/>
      <c r="J1127" s="97">
        <v>0</v>
      </c>
      <c r="K1127" s="102">
        <f t="shared" si="46"/>
        <v>0</v>
      </c>
    </row>
    <row r="1128" spans="1:11" ht="18" customHeight="1">
      <c r="A1128" s="99" t="s">
        <v>3736</v>
      </c>
      <c r="B1128" s="100" t="s">
        <v>3737</v>
      </c>
      <c r="C1128" s="99" t="s">
        <v>3738</v>
      </c>
      <c r="D1128" s="98" t="s">
        <v>157</v>
      </c>
      <c r="E1128" s="101">
        <v>99</v>
      </c>
      <c r="F1128" s="101">
        <v>189</v>
      </c>
      <c r="G1128" s="101"/>
      <c r="H1128" s="101"/>
      <c r="I1128" s="119"/>
      <c r="J1128" s="97">
        <v>0</v>
      </c>
      <c r="K1128" s="102">
        <f t="shared" si="46"/>
        <v>0</v>
      </c>
    </row>
    <row r="1129" spans="1:11" ht="18" customHeight="1">
      <c r="A1129" s="99" t="s">
        <v>6583</v>
      </c>
      <c r="B1129" s="100" t="s">
        <v>6584</v>
      </c>
      <c r="C1129" s="99"/>
      <c r="D1129" s="98" t="s">
        <v>157</v>
      </c>
      <c r="E1129" s="101">
        <v>119</v>
      </c>
      <c r="F1129" s="101">
        <v>219</v>
      </c>
      <c r="G1129" s="101"/>
      <c r="H1129" s="101"/>
      <c r="I1129" s="119"/>
      <c r="J1129" s="97">
        <v>0</v>
      </c>
      <c r="K1129" s="102">
        <f t="shared" si="46"/>
        <v>0</v>
      </c>
    </row>
    <row r="1130" spans="1:11" ht="18" customHeight="1">
      <c r="A1130" s="99" t="s">
        <v>3739</v>
      </c>
      <c r="B1130" s="100" t="s">
        <v>3740</v>
      </c>
      <c r="C1130" s="99" t="s">
        <v>3741</v>
      </c>
      <c r="D1130" s="98" t="s">
        <v>157</v>
      </c>
      <c r="E1130" s="101">
        <v>104</v>
      </c>
      <c r="F1130" s="101">
        <v>199</v>
      </c>
      <c r="G1130" s="101"/>
      <c r="H1130" s="101"/>
      <c r="I1130" s="119"/>
      <c r="J1130" s="97">
        <v>0</v>
      </c>
      <c r="K1130" s="102">
        <f t="shared" si="46"/>
        <v>0</v>
      </c>
    </row>
    <row r="1131" spans="1:11" ht="18" customHeight="1">
      <c r="A1131" s="99" t="s">
        <v>6585</v>
      </c>
      <c r="B1131" s="100" t="s">
        <v>6586</v>
      </c>
      <c r="C1131" s="99"/>
      <c r="D1131" s="98" t="s">
        <v>157</v>
      </c>
      <c r="E1131" s="101">
        <v>119</v>
      </c>
      <c r="F1131" s="101">
        <v>229</v>
      </c>
      <c r="G1131" s="101"/>
      <c r="H1131" s="101"/>
      <c r="I1131" s="119"/>
      <c r="J1131" s="97">
        <v>0</v>
      </c>
      <c r="K1131" s="102">
        <f t="shared" si="46"/>
        <v>0</v>
      </c>
    </row>
    <row r="1132" spans="1:11" ht="18" customHeight="1">
      <c r="A1132" s="99" t="s">
        <v>6587</v>
      </c>
      <c r="B1132" s="100" t="s">
        <v>6588</v>
      </c>
      <c r="C1132" s="99"/>
      <c r="D1132" s="98" t="s">
        <v>157</v>
      </c>
      <c r="E1132" s="101">
        <v>129</v>
      </c>
      <c r="F1132" s="101">
        <v>249</v>
      </c>
      <c r="G1132" s="101"/>
      <c r="H1132" s="101"/>
      <c r="I1132" s="119"/>
      <c r="J1132" s="97">
        <v>0</v>
      </c>
      <c r="K1132" s="102">
        <f t="shared" si="46"/>
        <v>0</v>
      </c>
    </row>
    <row r="1133" spans="1:11" ht="18" customHeight="1">
      <c r="A1133" s="99" t="s">
        <v>6589</v>
      </c>
      <c r="B1133" s="100" t="s">
        <v>6590</v>
      </c>
      <c r="C1133" s="99" t="s">
        <v>3744</v>
      </c>
      <c r="D1133" s="98" t="s">
        <v>157</v>
      </c>
      <c r="E1133" s="101">
        <v>119</v>
      </c>
      <c r="F1133" s="101">
        <v>229</v>
      </c>
      <c r="G1133" s="101"/>
      <c r="H1133" s="101"/>
      <c r="I1133" s="119"/>
      <c r="J1133" s="97">
        <v>0</v>
      </c>
      <c r="K1133" s="102">
        <f t="shared" si="46"/>
        <v>0</v>
      </c>
    </row>
    <row r="1134" spans="1:11" ht="18" customHeight="1">
      <c r="A1134" s="99" t="s">
        <v>3742</v>
      </c>
      <c r="B1134" s="100" t="s">
        <v>3743</v>
      </c>
      <c r="C1134" s="99" t="s">
        <v>3744</v>
      </c>
      <c r="D1134" s="98" t="s">
        <v>157</v>
      </c>
      <c r="E1134" s="101">
        <v>119</v>
      </c>
      <c r="F1134" s="101">
        <v>229</v>
      </c>
      <c r="G1134" s="101"/>
      <c r="H1134" s="101"/>
      <c r="I1134" s="96"/>
      <c r="J1134" s="97">
        <v>0</v>
      </c>
      <c r="K1134" s="102">
        <f t="shared" si="46"/>
        <v>0</v>
      </c>
    </row>
    <row r="1135" spans="1:11" ht="18" customHeight="1">
      <c r="A1135" s="99" t="s">
        <v>3745</v>
      </c>
      <c r="B1135" s="100" t="s">
        <v>3746</v>
      </c>
      <c r="C1135" s="99" t="s">
        <v>3744</v>
      </c>
      <c r="D1135" s="98" t="s">
        <v>157</v>
      </c>
      <c r="E1135" s="101">
        <v>146</v>
      </c>
      <c r="F1135" s="101">
        <v>262</v>
      </c>
      <c r="G1135" s="101"/>
      <c r="H1135" s="101"/>
      <c r="I1135" s="119"/>
      <c r="J1135" s="97">
        <v>0</v>
      </c>
      <c r="K1135" s="102">
        <f t="shared" si="46"/>
        <v>0</v>
      </c>
    </row>
    <row r="1136" spans="1:11" ht="18" customHeight="1">
      <c r="A1136" s="99" t="s">
        <v>3747</v>
      </c>
      <c r="B1136" s="100" t="s">
        <v>3748</v>
      </c>
      <c r="C1136" s="99" t="s">
        <v>3749</v>
      </c>
      <c r="D1136" s="98" t="s">
        <v>157</v>
      </c>
      <c r="E1136" s="101">
        <v>119</v>
      </c>
      <c r="F1136" s="101">
        <v>229</v>
      </c>
      <c r="G1136" s="101"/>
      <c r="H1136" s="101"/>
      <c r="I1136" s="119"/>
      <c r="J1136" s="97">
        <v>0</v>
      </c>
      <c r="K1136" s="102">
        <f t="shared" si="46"/>
        <v>0</v>
      </c>
    </row>
    <row r="1137" spans="1:11" ht="18" customHeight="1">
      <c r="A1137" s="99" t="s">
        <v>3750</v>
      </c>
      <c r="B1137" s="100" t="s">
        <v>3751</v>
      </c>
      <c r="C1137" s="99" t="s">
        <v>3752</v>
      </c>
      <c r="D1137" s="98" t="s">
        <v>157</v>
      </c>
      <c r="E1137" s="101">
        <v>119</v>
      </c>
      <c r="F1137" s="101">
        <v>229</v>
      </c>
      <c r="G1137" s="101"/>
      <c r="H1137" s="101"/>
      <c r="I1137" s="119"/>
      <c r="J1137" s="97">
        <v>0</v>
      </c>
      <c r="K1137" s="102">
        <f t="shared" si="46"/>
        <v>0</v>
      </c>
    </row>
    <row r="1138" spans="1:11" ht="18" customHeight="1">
      <c r="A1138" s="169" t="s">
        <v>1389</v>
      </c>
      <c r="B1138" s="170"/>
      <c r="C1138" s="170"/>
      <c r="D1138" s="170"/>
      <c r="E1138" s="170"/>
      <c r="F1138" s="170"/>
      <c r="G1138" s="170"/>
      <c r="H1138" s="170"/>
      <c r="I1138" s="171"/>
      <c r="J1138" s="121">
        <v>0</v>
      </c>
      <c r="K1138" s="122"/>
    </row>
    <row r="1139" spans="1:11" ht="18" customHeight="1">
      <c r="A1139" s="99" t="s">
        <v>3753</v>
      </c>
      <c r="B1139" s="100" t="s">
        <v>3754</v>
      </c>
      <c r="C1139" s="99" t="s">
        <v>3755</v>
      </c>
      <c r="D1139" s="98" t="s">
        <v>157</v>
      </c>
      <c r="E1139" s="101">
        <v>119</v>
      </c>
      <c r="F1139" s="101">
        <v>219</v>
      </c>
      <c r="G1139" s="101"/>
      <c r="H1139" s="101"/>
      <c r="I1139" s="119"/>
      <c r="J1139" s="97">
        <v>0</v>
      </c>
      <c r="K1139" s="102">
        <f t="shared" ref="K1139:K1170" si="47">J1139*E1139</f>
        <v>0</v>
      </c>
    </row>
    <row r="1140" spans="1:11" ht="18" customHeight="1">
      <c r="A1140" s="99" t="s">
        <v>6591</v>
      </c>
      <c r="B1140" s="100" t="s">
        <v>6592</v>
      </c>
      <c r="C1140" s="99"/>
      <c r="D1140" s="98" t="s">
        <v>157</v>
      </c>
      <c r="E1140" s="101">
        <v>125</v>
      </c>
      <c r="F1140" s="101">
        <v>229</v>
      </c>
      <c r="G1140" s="101"/>
      <c r="H1140" s="101"/>
      <c r="I1140" s="119"/>
      <c r="J1140" s="97">
        <v>0</v>
      </c>
      <c r="K1140" s="102">
        <f t="shared" si="47"/>
        <v>0</v>
      </c>
    </row>
    <row r="1141" spans="1:11" ht="18" customHeight="1">
      <c r="A1141" s="99" t="s">
        <v>6593</v>
      </c>
      <c r="B1141" s="100" t="s">
        <v>6594</v>
      </c>
      <c r="C1141" s="99"/>
      <c r="D1141" s="98" t="s">
        <v>157</v>
      </c>
      <c r="E1141" s="101">
        <v>125</v>
      </c>
      <c r="F1141" s="101">
        <v>229</v>
      </c>
      <c r="G1141" s="101"/>
      <c r="H1141" s="101"/>
      <c r="I1141" s="119"/>
      <c r="J1141" s="97">
        <v>0</v>
      </c>
      <c r="K1141" s="102">
        <f t="shared" si="47"/>
        <v>0</v>
      </c>
    </row>
    <row r="1142" spans="1:11" ht="18" customHeight="1">
      <c r="A1142" s="99" t="s">
        <v>3756</v>
      </c>
      <c r="B1142" s="100" t="s">
        <v>3757</v>
      </c>
      <c r="C1142" s="99" t="s">
        <v>3758</v>
      </c>
      <c r="D1142" s="98" t="s">
        <v>157</v>
      </c>
      <c r="E1142" s="101">
        <v>119</v>
      </c>
      <c r="F1142" s="101">
        <v>219</v>
      </c>
      <c r="G1142" s="101"/>
      <c r="H1142" s="101"/>
      <c r="I1142" s="119"/>
      <c r="J1142" s="97">
        <v>0</v>
      </c>
      <c r="K1142" s="102">
        <f t="shared" si="47"/>
        <v>0</v>
      </c>
    </row>
    <row r="1143" spans="1:11" ht="18" customHeight="1">
      <c r="A1143" s="99" t="s">
        <v>3759</v>
      </c>
      <c r="B1143" s="100" t="s">
        <v>3760</v>
      </c>
      <c r="C1143" s="99" t="s">
        <v>3761</v>
      </c>
      <c r="D1143" s="98" t="s">
        <v>157</v>
      </c>
      <c r="E1143" s="101">
        <v>136</v>
      </c>
      <c r="F1143" s="101">
        <v>249</v>
      </c>
      <c r="G1143" s="101"/>
      <c r="H1143" s="101"/>
      <c r="I1143" s="119"/>
      <c r="J1143" s="97">
        <v>0</v>
      </c>
      <c r="K1143" s="102">
        <f t="shared" si="47"/>
        <v>0</v>
      </c>
    </row>
    <row r="1144" spans="1:11" ht="18" customHeight="1">
      <c r="A1144" s="99" t="s">
        <v>3762</v>
      </c>
      <c r="B1144" s="100" t="s">
        <v>3763</v>
      </c>
      <c r="C1144" s="99" t="s">
        <v>3764</v>
      </c>
      <c r="D1144" s="98" t="s">
        <v>157</v>
      </c>
      <c r="E1144" s="101">
        <v>119</v>
      </c>
      <c r="F1144" s="101">
        <v>219</v>
      </c>
      <c r="G1144" s="101"/>
      <c r="H1144" s="101"/>
      <c r="I1144" s="119"/>
      <c r="J1144" s="97">
        <v>0</v>
      </c>
      <c r="K1144" s="102">
        <f t="shared" si="47"/>
        <v>0</v>
      </c>
    </row>
    <row r="1145" spans="1:11" ht="18" customHeight="1">
      <c r="A1145" s="99" t="s">
        <v>1390</v>
      </c>
      <c r="B1145" s="100" t="s">
        <v>1391</v>
      </c>
      <c r="C1145" s="99" t="s">
        <v>1392</v>
      </c>
      <c r="D1145" s="98" t="s">
        <v>157</v>
      </c>
      <c r="E1145" s="101">
        <v>136</v>
      </c>
      <c r="F1145" s="101">
        <v>249</v>
      </c>
      <c r="G1145" s="101"/>
      <c r="H1145" s="101"/>
      <c r="I1145" s="119"/>
      <c r="J1145" s="97">
        <v>0</v>
      </c>
      <c r="K1145" s="102">
        <f t="shared" si="47"/>
        <v>0</v>
      </c>
    </row>
    <row r="1146" spans="1:11" ht="18" customHeight="1">
      <c r="A1146" s="99" t="s">
        <v>1393</v>
      </c>
      <c r="B1146" s="100" t="s">
        <v>1394</v>
      </c>
      <c r="C1146" s="99" t="s">
        <v>1395</v>
      </c>
      <c r="D1146" s="98" t="s">
        <v>157</v>
      </c>
      <c r="E1146" s="101">
        <v>125</v>
      </c>
      <c r="F1146" s="101">
        <v>229</v>
      </c>
      <c r="G1146" s="101"/>
      <c r="H1146" s="101"/>
      <c r="I1146" s="119"/>
      <c r="J1146" s="97">
        <v>0</v>
      </c>
      <c r="K1146" s="102">
        <f t="shared" si="47"/>
        <v>0</v>
      </c>
    </row>
    <row r="1147" spans="1:11" ht="18" customHeight="1">
      <c r="A1147" s="99" t="s">
        <v>1396</v>
      </c>
      <c r="B1147" s="100" t="s">
        <v>1397</v>
      </c>
      <c r="C1147" s="99" t="s">
        <v>1398</v>
      </c>
      <c r="D1147" s="98" t="s">
        <v>157</v>
      </c>
      <c r="E1147" s="101">
        <v>125</v>
      </c>
      <c r="F1147" s="101">
        <v>229</v>
      </c>
      <c r="G1147" s="101"/>
      <c r="H1147" s="101"/>
      <c r="I1147" s="119"/>
      <c r="J1147" s="97">
        <v>0</v>
      </c>
      <c r="K1147" s="102">
        <f t="shared" si="47"/>
        <v>0</v>
      </c>
    </row>
    <row r="1148" spans="1:11" ht="18" customHeight="1">
      <c r="A1148" s="99" t="s">
        <v>6595</v>
      </c>
      <c r="B1148" s="100" t="s">
        <v>6596</v>
      </c>
      <c r="C1148" s="99"/>
      <c r="D1148" s="98" t="s">
        <v>157</v>
      </c>
      <c r="E1148" s="101">
        <v>149</v>
      </c>
      <c r="F1148" s="101">
        <v>279</v>
      </c>
      <c r="G1148" s="101"/>
      <c r="H1148" s="101"/>
      <c r="I1148" s="119"/>
      <c r="J1148" s="97">
        <v>0</v>
      </c>
      <c r="K1148" s="102">
        <f t="shared" si="47"/>
        <v>0</v>
      </c>
    </row>
    <row r="1149" spans="1:11" ht="18" customHeight="1">
      <c r="A1149" s="99" t="s">
        <v>1399</v>
      </c>
      <c r="B1149" s="100" t="s">
        <v>1400</v>
      </c>
      <c r="C1149" s="99" t="s">
        <v>1401</v>
      </c>
      <c r="D1149" s="98" t="s">
        <v>157</v>
      </c>
      <c r="E1149" s="101">
        <v>125</v>
      </c>
      <c r="F1149" s="101">
        <v>229</v>
      </c>
      <c r="G1149" s="101"/>
      <c r="H1149" s="101"/>
      <c r="I1149" s="119"/>
      <c r="J1149" s="97">
        <v>0</v>
      </c>
      <c r="K1149" s="102">
        <f t="shared" si="47"/>
        <v>0</v>
      </c>
    </row>
    <row r="1150" spans="1:11" ht="18" customHeight="1">
      <c r="A1150" s="99" t="s">
        <v>3765</v>
      </c>
      <c r="B1150" s="100" t="s">
        <v>3766</v>
      </c>
      <c r="C1150" s="99" t="s">
        <v>1401</v>
      </c>
      <c r="D1150" s="98" t="s">
        <v>157</v>
      </c>
      <c r="E1150" s="101">
        <v>119</v>
      </c>
      <c r="F1150" s="101">
        <v>219</v>
      </c>
      <c r="G1150" s="101"/>
      <c r="H1150" s="101"/>
      <c r="I1150" s="119"/>
      <c r="J1150" s="97">
        <v>0</v>
      </c>
      <c r="K1150" s="102">
        <f t="shared" si="47"/>
        <v>0</v>
      </c>
    </row>
    <row r="1151" spans="1:11" ht="18" customHeight="1">
      <c r="A1151" s="99" t="s">
        <v>3767</v>
      </c>
      <c r="B1151" s="100" t="s">
        <v>3768</v>
      </c>
      <c r="C1151" s="99" t="s">
        <v>3755</v>
      </c>
      <c r="D1151" s="98" t="s">
        <v>157</v>
      </c>
      <c r="E1151" s="101">
        <v>119</v>
      </c>
      <c r="F1151" s="101">
        <v>219</v>
      </c>
      <c r="G1151" s="101"/>
      <c r="H1151" s="101"/>
      <c r="I1151" s="119"/>
      <c r="J1151" s="97">
        <v>0</v>
      </c>
      <c r="K1151" s="102">
        <f t="shared" si="47"/>
        <v>0</v>
      </c>
    </row>
    <row r="1152" spans="1:11" ht="18" customHeight="1">
      <c r="A1152" s="99" t="s">
        <v>6597</v>
      </c>
      <c r="B1152" s="100" t="s">
        <v>6598</v>
      </c>
      <c r="C1152" s="99"/>
      <c r="D1152" s="98" t="s">
        <v>157</v>
      </c>
      <c r="E1152" s="101">
        <v>125</v>
      </c>
      <c r="F1152" s="101">
        <v>229</v>
      </c>
      <c r="G1152" s="101"/>
      <c r="H1152" s="101"/>
      <c r="I1152" s="119"/>
      <c r="J1152" s="97">
        <v>0</v>
      </c>
      <c r="K1152" s="102">
        <f t="shared" si="47"/>
        <v>0</v>
      </c>
    </row>
    <row r="1153" spans="1:11" ht="18" customHeight="1">
      <c r="A1153" s="99" t="s">
        <v>3769</v>
      </c>
      <c r="B1153" s="100" t="s">
        <v>3770</v>
      </c>
      <c r="C1153" s="99" t="s">
        <v>3771</v>
      </c>
      <c r="D1153" s="98" t="s">
        <v>157</v>
      </c>
      <c r="E1153" s="101">
        <v>125</v>
      </c>
      <c r="F1153" s="101">
        <v>240</v>
      </c>
      <c r="G1153" s="101"/>
      <c r="H1153" s="101"/>
      <c r="I1153" s="119"/>
      <c r="J1153" s="97">
        <v>0</v>
      </c>
      <c r="K1153" s="102">
        <f t="shared" si="47"/>
        <v>0</v>
      </c>
    </row>
    <row r="1154" spans="1:11" ht="18" customHeight="1">
      <c r="A1154" s="99" t="s">
        <v>3772</v>
      </c>
      <c r="B1154" s="100" t="s">
        <v>3773</v>
      </c>
      <c r="C1154" s="99" t="s">
        <v>3774</v>
      </c>
      <c r="D1154" s="98" t="s">
        <v>157</v>
      </c>
      <c r="E1154" s="101">
        <v>125</v>
      </c>
      <c r="F1154" s="101">
        <v>240</v>
      </c>
      <c r="G1154" s="101"/>
      <c r="H1154" s="101"/>
      <c r="I1154" s="119"/>
      <c r="J1154" s="97">
        <v>0</v>
      </c>
      <c r="K1154" s="102">
        <f t="shared" si="47"/>
        <v>0</v>
      </c>
    </row>
    <row r="1155" spans="1:11" ht="18" customHeight="1">
      <c r="A1155" s="99" t="s">
        <v>6599</v>
      </c>
      <c r="B1155" s="100" t="s">
        <v>6600</v>
      </c>
      <c r="C1155" s="99"/>
      <c r="D1155" s="98" t="s">
        <v>157</v>
      </c>
      <c r="E1155" s="101">
        <v>125</v>
      </c>
      <c r="F1155" s="101">
        <v>229</v>
      </c>
      <c r="G1155" s="101"/>
      <c r="H1155" s="101"/>
      <c r="I1155" s="119"/>
      <c r="J1155" s="97">
        <v>0</v>
      </c>
      <c r="K1155" s="102">
        <f t="shared" si="47"/>
        <v>0</v>
      </c>
    </row>
    <row r="1156" spans="1:11" ht="18" customHeight="1">
      <c r="A1156" s="99" t="s">
        <v>3775</v>
      </c>
      <c r="B1156" s="100" t="s">
        <v>3776</v>
      </c>
      <c r="C1156" s="99" t="s">
        <v>1401</v>
      </c>
      <c r="D1156" s="98" t="s">
        <v>157</v>
      </c>
      <c r="E1156" s="101">
        <v>146</v>
      </c>
      <c r="F1156" s="101">
        <v>272</v>
      </c>
      <c r="G1156" s="101"/>
      <c r="H1156" s="101"/>
      <c r="I1156" s="119"/>
      <c r="J1156" s="97">
        <v>0</v>
      </c>
      <c r="K1156" s="102">
        <f t="shared" si="47"/>
        <v>0</v>
      </c>
    </row>
    <row r="1157" spans="1:11" ht="18" customHeight="1">
      <c r="A1157" s="99" t="s">
        <v>3777</v>
      </c>
      <c r="B1157" s="100" t="s">
        <v>3778</v>
      </c>
      <c r="C1157" s="99" t="s">
        <v>1407</v>
      </c>
      <c r="D1157" s="98" t="s">
        <v>157</v>
      </c>
      <c r="E1157" s="101">
        <v>129</v>
      </c>
      <c r="F1157" s="101">
        <v>239</v>
      </c>
      <c r="G1157" s="101"/>
      <c r="H1157" s="101"/>
      <c r="I1157" s="119"/>
      <c r="J1157" s="97">
        <v>0</v>
      </c>
      <c r="K1157" s="102">
        <f t="shared" si="47"/>
        <v>0</v>
      </c>
    </row>
    <row r="1158" spans="1:11" ht="18" customHeight="1">
      <c r="A1158" s="99" t="s">
        <v>3779</v>
      </c>
      <c r="B1158" s="100" t="s">
        <v>3780</v>
      </c>
      <c r="C1158" s="99" t="s">
        <v>3781</v>
      </c>
      <c r="D1158" s="98" t="s">
        <v>157</v>
      </c>
      <c r="E1158" s="101">
        <v>119</v>
      </c>
      <c r="F1158" s="101">
        <v>219</v>
      </c>
      <c r="G1158" s="101"/>
      <c r="H1158" s="101"/>
      <c r="I1158" s="119"/>
      <c r="J1158" s="97">
        <v>0</v>
      </c>
      <c r="K1158" s="102">
        <f t="shared" si="47"/>
        <v>0</v>
      </c>
    </row>
    <row r="1159" spans="1:11" ht="18" customHeight="1">
      <c r="A1159" s="99" t="s">
        <v>3782</v>
      </c>
      <c r="B1159" s="100" t="s">
        <v>3783</v>
      </c>
      <c r="C1159" s="99" t="s">
        <v>3784</v>
      </c>
      <c r="D1159" s="98" t="s">
        <v>157</v>
      </c>
      <c r="E1159" s="101">
        <v>119</v>
      </c>
      <c r="F1159" s="101">
        <v>219</v>
      </c>
      <c r="G1159" s="101"/>
      <c r="H1159" s="101"/>
      <c r="I1159" s="119"/>
      <c r="J1159" s="97">
        <v>0</v>
      </c>
      <c r="K1159" s="102">
        <f t="shared" si="47"/>
        <v>0</v>
      </c>
    </row>
    <row r="1160" spans="1:11" ht="18" customHeight="1">
      <c r="A1160" s="99" t="s">
        <v>1402</v>
      </c>
      <c r="B1160" s="100" t="s">
        <v>1403</v>
      </c>
      <c r="C1160" s="99" t="s">
        <v>1404</v>
      </c>
      <c r="D1160" s="98" t="s">
        <v>157</v>
      </c>
      <c r="E1160" s="101">
        <v>125</v>
      </c>
      <c r="F1160" s="101">
        <v>240</v>
      </c>
      <c r="G1160" s="101"/>
      <c r="H1160" s="101"/>
      <c r="I1160" s="119"/>
      <c r="J1160" s="97">
        <v>0</v>
      </c>
      <c r="K1160" s="102">
        <f t="shared" si="47"/>
        <v>0</v>
      </c>
    </row>
    <row r="1161" spans="1:11" ht="18" customHeight="1">
      <c r="A1161" s="99" t="s">
        <v>1405</v>
      </c>
      <c r="B1161" s="100" t="s">
        <v>1406</v>
      </c>
      <c r="C1161" s="99" t="s">
        <v>1407</v>
      </c>
      <c r="D1161" s="98" t="s">
        <v>157</v>
      </c>
      <c r="E1161" s="101">
        <v>136</v>
      </c>
      <c r="F1161" s="101">
        <v>249</v>
      </c>
      <c r="G1161" s="101"/>
      <c r="H1161" s="101"/>
      <c r="I1161" s="119"/>
      <c r="J1161" s="97">
        <v>0</v>
      </c>
      <c r="K1161" s="102">
        <f t="shared" si="47"/>
        <v>0</v>
      </c>
    </row>
    <row r="1162" spans="1:11" ht="18" customHeight="1">
      <c r="A1162" s="99" t="s">
        <v>3785</v>
      </c>
      <c r="B1162" s="100" t="s">
        <v>3786</v>
      </c>
      <c r="C1162" s="99" t="s">
        <v>3787</v>
      </c>
      <c r="D1162" s="98" t="s">
        <v>157</v>
      </c>
      <c r="E1162" s="101">
        <v>136</v>
      </c>
      <c r="F1162" s="101">
        <v>249</v>
      </c>
      <c r="G1162" s="101"/>
      <c r="H1162" s="101"/>
      <c r="I1162" s="119"/>
      <c r="J1162" s="97">
        <v>0</v>
      </c>
      <c r="K1162" s="102">
        <f t="shared" si="47"/>
        <v>0</v>
      </c>
    </row>
    <row r="1163" spans="1:11" ht="18" customHeight="1">
      <c r="A1163" s="99" t="s">
        <v>3788</v>
      </c>
      <c r="B1163" s="100" t="s">
        <v>3789</v>
      </c>
      <c r="C1163" s="99" t="s">
        <v>3790</v>
      </c>
      <c r="D1163" s="98" t="s">
        <v>157</v>
      </c>
      <c r="E1163" s="101">
        <v>129</v>
      </c>
      <c r="F1163" s="101">
        <v>239</v>
      </c>
      <c r="G1163" s="101"/>
      <c r="H1163" s="101"/>
      <c r="I1163" s="119"/>
      <c r="J1163" s="97">
        <v>0</v>
      </c>
      <c r="K1163" s="102">
        <f t="shared" si="47"/>
        <v>0</v>
      </c>
    </row>
    <row r="1164" spans="1:11" ht="18" customHeight="1">
      <c r="A1164" s="99" t="s">
        <v>3791</v>
      </c>
      <c r="B1164" s="100" t="s">
        <v>3792</v>
      </c>
      <c r="C1164" s="99" t="s">
        <v>3793</v>
      </c>
      <c r="D1164" s="98" t="s">
        <v>157</v>
      </c>
      <c r="E1164" s="101">
        <v>125</v>
      </c>
      <c r="F1164" s="101">
        <v>229</v>
      </c>
      <c r="G1164" s="101"/>
      <c r="H1164" s="101"/>
      <c r="I1164" s="119"/>
      <c r="J1164" s="97">
        <v>0</v>
      </c>
      <c r="K1164" s="102">
        <f t="shared" si="47"/>
        <v>0</v>
      </c>
    </row>
    <row r="1165" spans="1:11" ht="18" customHeight="1">
      <c r="A1165" s="99" t="s">
        <v>6601</v>
      </c>
      <c r="B1165" s="100" t="s">
        <v>6602</v>
      </c>
      <c r="C1165" s="99"/>
      <c r="D1165" s="98" t="s">
        <v>157</v>
      </c>
      <c r="E1165" s="101">
        <v>149</v>
      </c>
      <c r="F1165" s="101">
        <v>279</v>
      </c>
      <c r="G1165" s="101"/>
      <c r="H1165" s="101"/>
      <c r="I1165" s="119"/>
      <c r="J1165" s="97">
        <v>0</v>
      </c>
      <c r="K1165" s="102">
        <f t="shared" si="47"/>
        <v>0</v>
      </c>
    </row>
    <row r="1166" spans="1:11" ht="18" customHeight="1">
      <c r="A1166" s="99" t="s">
        <v>1408</v>
      </c>
      <c r="B1166" s="100" t="s">
        <v>1409</v>
      </c>
      <c r="C1166" s="99" t="s">
        <v>1410</v>
      </c>
      <c r="D1166" s="98" t="s">
        <v>157</v>
      </c>
      <c r="E1166" s="101">
        <v>136</v>
      </c>
      <c r="F1166" s="101">
        <v>249</v>
      </c>
      <c r="G1166" s="101"/>
      <c r="H1166" s="101"/>
      <c r="I1166" s="119"/>
      <c r="J1166" s="97">
        <v>0</v>
      </c>
      <c r="K1166" s="102">
        <f t="shared" si="47"/>
        <v>0</v>
      </c>
    </row>
    <row r="1167" spans="1:11" ht="18" customHeight="1">
      <c r="A1167" s="99" t="s">
        <v>1411</v>
      </c>
      <c r="B1167" s="100" t="s">
        <v>1412</v>
      </c>
      <c r="C1167" s="99" t="s">
        <v>1413</v>
      </c>
      <c r="D1167" s="98" t="s">
        <v>157</v>
      </c>
      <c r="E1167" s="101">
        <v>136</v>
      </c>
      <c r="F1167" s="101">
        <v>249</v>
      </c>
      <c r="G1167" s="101"/>
      <c r="H1167" s="101"/>
      <c r="I1167" s="119"/>
      <c r="J1167" s="97">
        <v>0</v>
      </c>
      <c r="K1167" s="102">
        <f t="shared" si="47"/>
        <v>0</v>
      </c>
    </row>
    <row r="1168" spans="1:11" ht="18" customHeight="1">
      <c r="A1168" s="99" t="s">
        <v>6603</v>
      </c>
      <c r="B1168" s="100" t="s">
        <v>6604</v>
      </c>
      <c r="C1168" s="99"/>
      <c r="D1168" s="98" t="s">
        <v>157</v>
      </c>
      <c r="E1168" s="101">
        <v>125</v>
      </c>
      <c r="F1168" s="101">
        <v>229</v>
      </c>
      <c r="G1168" s="101"/>
      <c r="H1168" s="101"/>
      <c r="I1168" s="119"/>
      <c r="J1168" s="97">
        <v>0</v>
      </c>
      <c r="K1168" s="102">
        <f t="shared" si="47"/>
        <v>0</v>
      </c>
    </row>
    <row r="1169" spans="1:11" ht="18" customHeight="1">
      <c r="A1169" s="99" t="s">
        <v>1414</v>
      </c>
      <c r="B1169" s="100" t="s">
        <v>1415</v>
      </c>
      <c r="C1169" s="99" t="s">
        <v>1416</v>
      </c>
      <c r="D1169" s="98" t="s">
        <v>157</v>
      </c>
      <c r="E1169" s="101">
        <v>136</v>
      </c>
      <c r="F1169" s="101">
        <v>249</v>
      </c>
      <c r="G1169" s="101"/>
      <c r="H1169" s="101"/>
      <c r="I1169" s="119"/>
      <c r="J1169" s="97">
        <v>0</v>
      </c>
      <c r="K1169" s="102">
        <f t="shared" si="47"/>
        <v>0</v>
      </c>
    </row>
    <row r="1170" spans="1:11" ht="18" customHeight="1">
      <c r="A1170" s="99" t="s">
        <v>3794</v>
      </c>
      <c r="B1170" s="100" t="s">
        <v>3795</v>
      </c>
      <c r="C1170" s="99" t="s">
        <v>3796</v>
      </c>
      <c r="D1170" s="98" t="s">
        <v>157</v>
      </c>
      <c r="E1170" s="101">
        <v>119</v>
      </c>
      <c r="F1170" s="101">
        <v>219</v>
      </c>
      <c r="G1170" s="101"/>
      <c r="H1170" s="101"/>
      <c r="I1170" s="119"/>
      <c r="J1170" s="97">
        <v>0</v>
      </c>
      <c r="K1170" s="102">
        <f t="shared" si="47"/>
        <v>0</v>
      </c>
    </row>
    <row r="1171" spans="1:11" ht="18" customHeight="1">
      <c r="A1171" s="99" t="s">
        <v>3797</v>
      </c>
      <c r="B1171" s="100" t="s">
        <v>3798</v>
      </c>
      <c r="C1171" s="99" t="s">
        <v>3799</v>
      </c>
      <c r="D1171" s="98" t="s">
        <v>157</v>
      </c>
      <c r="E1171" s="101">
        <v>119</v>
      </c>
      <c r="F1171" s="101">
        <v>219</v>
      </c>
      <c r="G1171" s="101"/>
      <c r="H1171" s="101"/>
      <c r="I1171" s="119"/>
      <c r="J1171" s="97">
        <v>0</v>
      </c>
      <c r="K1171" s="102">
        <f t="shared" ref="K1171:K1202" si="48">J1171*E1171</f>
        <v>0</v>
      </c>
    </row>
    <row r="1172" spans="1:11" ht="18" customHeight="1">
      <c r="A1172" s="99" t="s">
        <v>3800</v>
      </c>
      <c r="B1172" s="100" t="s">
        <v>3801</v>
      </c>
      <c r="C1172" s="99" t="s">
        <v>3802</v>
      </c>
      <c r="D1172" s="98" t="s">
        <v>157</v>
      </c>
      <c r="E1172" s="101">
        <v>125</v>
      </c>
      <c r="F1172" s="101">
        <v>229</v>
      </c>
      <c r="G1172" s="101"/>
      <c r="H1172" s="101"/>
      <c r="I1172" s="119"/>
      <c r="J1172" s="97">
        <v>0</v>
      </c>
      <c r="K1172" s="102">
        <f t="shared" si="48"/>
        <v>0</v>
      </c>
    </row>
    <row r="1173" spans="1:11" ht="18" customHeight="1">
      <c r="A1173" s="99" t="s">
        <v>3803</v>
      </c>
      <c r="B1173" s="100" t="s">
        <v>3804</v>
      </c>
      <c r="C1173" s="99" t="s">
        <v>3805</v>
      </c>
      <c r="D1173" s="98" t="s">
        <v>157</v>
      </c>
      <c r="E1173" s="101">
        <v>129</v>
      </c>
      <c r="F1173" s="101">
        <v>239</v>
      </c>
      <c r="G1173" s="101"/>
      <c r="H1173" s="101"/>
      <c r="I1173" s="119"/>
      <c r="J1173" s="97">
        <v>0</v>
      </c>
      <c r="K1173" s="102">
        <f t="shared" si="48"/>
        <v>0</v>
      </c>
    </row>
    <row r="1174" spans="1:11" ht="18" customHeight="1">
      <c r="A1174" s="99" t="s">
        <v>3806</v>
      </c>
      <c r="B1174" s="100" t="s">
        <v>3807</v>
      </c>
      <c r="C1174" s="99" t="s">
        <v>3808</v>
      </c>
      <c r="D1174" s="98" t="s">
        <v>157</v>
      </c>
      <c r="E1174" s="101">
        <v>125</v>
      </c>
      <c r="F1174" s="101">
        <v>229</v>
      </c>
      <c r="G1174" s="101"/>
      <c r="H1174" s="101"/>
      <c r="I1174" s="119"/>
      <c r="J1174" s="97">
        <v>0</v>
      </c>
      <c r="K1174" s="102">
        <f t="shared" si="48"/>
        <v>0</v>
      </c>
    </row>
    <row r="1175" spans="1:11" ht="18" customHeight="1">
      <c r="A1175" s="99" t="s">
        <v>3809</v>
      </c>
      <c r="B1175" s="100" t="s">
        <v>3810</v>
      </c>
      <c r="C1175" s="99" t="s">
        <v>3811</v>
      </c>
      <c r="D1175" s="98" t="s">
        <v>157</v>
      </c>
      <c r="E1175" s="101">
        <v>125</v>
      </c>
      <c r="F1175" s="101">
        <v>229</v>
      </c>
      <c r="G1175" s="101"/>
      <c r="H1175" s="101"/>
      <c r="I1175" s="119"/>
      <c r="J1175" s="97">
        <v>0</v>
      </c>
      <c r="K1175" s="102">
        <f t="shared" si="48"/>
        <v>0</v>
      </c>
    </row>
    <row r="1176" spans="1:11" ht="18" customHeight="1">
      <c r="A1176" s="99" t="s">
        <v>6605</v>
      </c>
      <c r="B1176" s="100" t="s">
        <v>6606</v>
      </c>
      <c r="C1176" s="99"/>
      <c r="D1176" s="98" t="s">
        <v>157</v>
      </c>
      <c r="E1176" s="101">
        <v>149</v>
      </c>
      <c r="F1176" s="101">
        <v>279</v>
      </c>
      <c r="G1176" s="101"/>
      <c r="H1176" s="101"/>
      <c r="I1176" s="119"/>
      <c r="J1176" s="97">
        <v>0</v>
      </c>
      <c r="K1176" s="102">
        <f t="shared" si="48"/>
        <v>0</v>
      </c>
    </row>
    <row r="1177" spans="1:11" ht="18" customHeight="1">
      <c r="A1177" s="99" t="s">
        <v>3812</v>
      </c>
      <c r="B1177" s="100" t="s">
        <v>3813</v>
      </c>
      <c r="C1177" s="99" t="s">
        <v>3814</v>
      </c>
      <c r="D1177" s="98" t="s">
        <v>157</v>
      </c>
      <c r="E1177" s="101">
        <v>178</v>
      </c>
      <c r="F1177" s="101">
        <v>314</v>
      </c>
      <c r="G1177" s="101"/>
      <c r="H1177" s="101"/>
      <c r="I1177" s="119"/>
      <c r="J1177" s="97">
        <v>0</v>
      </c>
      <c r="K1177" s="102">
        <f t="shared" si="48"/>
        <v>0</v>
      </c>
    </row>
    <row r="1178" spans="1:11" ht="18" customHeight="1">
      <c r="A1178" s="99" t="s">
        <v>6607</v>
      </c>
      <c r="B1178" s="100" t="s">
        <v>6608</v>
      </c>
      <c r="C1178" s="99" t="s">
        <v>6609</v>
      </c>
      <c r="D1178" s="98" t="s">
        <v>157</v>
      </c>
      <c r="E1178" s="101">
        <v>125</v>
      </c>
      <c r="F1178" s="101">
        <v>229</v>
      </c>
      <c r="G1178" s="101"/>
      <c r="H1178" s="101"/>
      <c r="I1178" s="119"/>
      <c r="J1178" s="97">
        <v>0</v>
      </c>
      <c r="K1178" s="102">
        <f t="shared" si="48"/>
        <v>0</v>
      </c>
    </row>
    <row r="1179" spans="1:11" ht="18" customHeight="1">
      <c r="A1179" s="99" t="s">
        <v>6610</v>
      </c>
      <c r="B1179" s="100" t="s">
        <v>6611</v>
      </c>
      <c r="C1179" s="99"/>
      <c r="D1179" s="98" t="s">
        <v>157</v>
      </c>
      <c r="E1179" s="101">
        <v>125</v>
      </c>
      <c r="F1179" s="101">
        <v>229</v>
      </c>
      <c r="G1179" s="101"/>
      <c r="H1179" s="101"/>
      <c r="I1179" s="119"/>
      <c r="J1179" s="97">
        <v>0</v>
      </c>
      <c r="K1179" s="102">
        <f t="shared" si="48"/>
        <v>0</v>
      </c>
    </row>
    <row r="1180" spans="1:11" ht="18" customHeight="1">
      <c r="A1180" s="99" t="s">
        <v>6612</v>
      </c>
      <c r="B1180" s="100" t="s">
        <v>6613</v>
      </c>
      <c r="C1180" s="99"/>
      <c r="D1180" s="98" t="s">
        <v>157</v>
      </c>
      <c r="E1180" s="101">
        <v>125</v>
      </c>
      <c r="F1180" s="101">
        <v>229</v>
      </c>
      <c r="G1180" s="101"/>
      <c r="H1180" s="101"/>
      <c r="I1180" s="119"/>
      <c r="J1180" s="97">
        <v>0</v>
      </c>
      <c r="K1180" s="102">
        <f t="shared" si="48"/>
        <v>0</v>
      </c>
    </row>
    <row r="1181" spans="1:11" ht="18" customHeight="1">
      <c r="A1181" s="99" t="s">
        <v>1417</v>
      </c>
      <c r="B1181" s="100" t="s">
        <v>1418</v>
      </c>
      <c r="C1181" s="99" t="s">
        <v>1419</v>
      </c>
      <c r="D1181" s="98" t="s">
        <v>157</v>
      </c>
      <c r="E1181" s="101">
        <v>136</v>
      </c>
      <c r="F1181" s="101">
        <v>249</v>
      </c>
      <c r="G1181" s="101"/>
      <c r="H1181" s="101"/>
      <c r="I1181" s="119"/>
      <c r="J1181" s="97">
        <v>0</v>
      </c>
      <c r="K1181" s="102">
        <f t="shared" si="48"/>
        <v>0</v>
      </c>
    </row>
    <row r="1182" spans="1:11" ht="18" customHeight="1">
      <c r="A1182" s="99" t="s">
        <v>3815</v>
      </c>
      <c r="B1182" s="100" t="s">
        <v>3816</v>
      </c>
      <c r="C1182" s="99" t="s">
        <v>3817</v>
      </c>
      <c r="D1182" s="98" t="s">
        <v>157</v>
      </c>
      <c r="E1182" s="101">
        <v>125</v>
      </c>
      <c r="F1182" s="101">
        <v>229</v>
      </c>
      <c r="G1182" s="101"/>
      <c r="H1182" s="101"/>
      <c r="I1182" s="119"/>
      <c r="J1182" s="97">
        <v>0</v>
      </c>
      <c r="K1182" s="102">
        <f t="shared" si="48"/>
        <v>0</v>
      </c>
    </row>
    <row r="1183" spans="1:11" ht="18" customHeight="1">
      <c r="A1183" s="99" t="s">
        <v>3818</v>
      </c>
      <c r="B1183" s="100" t="s">
        <v>3819</v>
      </c>
      <c r="C1183" s="99" t="s">
        <v>3820</v>
      </c>
      <c r="D1183" s="98" t="s">
        <v>157</v>
      </c>
      <c r="E1183" s="101">
        <v>129</v>
      </c>
      <c r="F1183" s="101">
        <v>239</v>
      </c>
      <c r="G1183" s="101"/>
      <c r="H1183" s="101"/>
      <c r="I1183" s="119"/>
      <c r="J1183" s="97">
        <v>0</v>
      </c>
      <c r="K1183" s="102">
        <f t="shared" si="48"/>
        <v>0</v>
      </c>
    </row>
    <row r="1184" spans="1:11" ht="18" customHeight="1">
      <c r="A1184" s="99" t="s">
        <v>3821</v>
      </c>
      <c r="B1184" s="100" t="s">
        <v>3822</v>
      </c>
      <c r="C1184" s="99" t="s">
        <v>3823</v>
      </c>
      <c r="D1184" s="98" t="s">
        <v>157</v>
      </c>
      <c r="E1184" s="101">
        <v>125</v>
      </c>
      <c r="F1184" s="101">
        <v>229</v>
      </c>
      <c r="G1184" s="101"/>
      <c r="H1184" s="101"/>
      <c r="I1184" s="119"/>
      <c r="J1184" s="97">
        <v>0</v>
      </c>
      <c r="K1184" s="102">
        <f t="shared" si="48"/>
        <v>0</v>
      </c>
    </row>
    <row r="1185" spans="1:11" ht="18" customHeight="1">
      <c r="A1185" s="99" t="s">
        <v>3824</v>
      </c>
      <c r="B1185" s="100" t="s">
        <v>3825</v>
      </c>
      <c r="C1185" s="99" t="s">
        <v>3820</v>
      </c>
      <c r="D1185" s="98" t="s">
        <v>157</v>
      </c>
      <c r="E1185" s="101">
        <v>136</v>
      </c>
      <c r="F1185" s="101">
        <v>249</v>
      </c>
      <c r="G1185" s="101"/>
      <c r="H1185" s="101"/>
      <c r="I1185" s="119"/>
      <c r="J1185" s="97">
        <v>0</v>
      </c>
      <c r="K1185" s="102">
        <f t="shared" si="48"/>
        <v>0</v>
      </c>
    </row>
    <row r="1186" spans="1:11" ht="18" customHeight="1">
      <c r="A1186" s="99" t="s">
        <v>3826</v>
      </c>
      <c r="B1186" s="100" t="s">
        <v>3827</v>
      </c>
      <c r="C1186" s="99" t="s">
        <v>3828</v>
      </c>
      <c r="D1186" s="98" t="s">
        <v>157</v>
      </c>
      <c r="E1186" s="101">
        <v>159</v>
      </c>
      <c r="F1186" s="101">
        <v>289</v>
      </c>
      <c r="G1186" s="101"/>
      <c r="H1186" s="101"/>
      <c r="I1186" s="119"/>
      <c r="J1186" s="97">
        <v>0</v>
      </c>
      <c r="K1186" s="102">
        <f t="shared" si="48"/>
        <v>0</v>
      </c>
    </row>
    <row r="1187" spans="1:11" ht="18" customHeight="1">
      <c r="A1187" s="99" t="s">
        <v>3829</v>
      </c>
      <c r="B1187" s="100" t="s">
        <v>3830</v>
      </c>
      <c r="C1187" s="99" t="s">
        <v>3831</v>
      </c>
      <c r="D1187" s="98" t="s">
        <v>157</v>
      </c>
      <c r="E1187" s="101">
        <v>125</v>
      </c>
      <c r="F1187" s="101">
        <v>229</v>
      </c>
      <c r="G1187" s="101"/>
      <c r="H1187" s="101"/>
      <c r="I1187" s="119"/>
      <c r="J1187" s="97">
        <v>0</v>
      </c>
      <c r="K1187" s="102">
        <f t="shared" si="48"/>
        <v>0</v>
      </c>
    </row>
    <row r="1188" spans="1:11" ht="18" customHeight="1">
      <c r="A1188" s="99" t="s">
        <v>6614</v>
      </c>
      <c r="B1188" s="100" t="s">
        <v>6615</v>
      </c>
      <c r="C1188" s="99"/>
      <c r="D1188" s="98" t="s">
        <v>157</v>
      </c>
      <c r="E1188" s="101">
        <v>149</v>
      </c>
      <c r="F1188" s="101">
        <v>279</v>
      </c>
      <c r="G1188" s="101"/>
      <c r="H1188" s="101"/>
      <c r="I1188" s="119"/>
      <c r="J1188" s="97">
        <v>0</v>
      </c>
      <c r="K1188" s="102">
        <f t="shared" si="48"/>
        <v>0</v>
      </c>
    </row>
    <row r="1189" spans="1:11" ht="18" customHeight="1">
      <c r="A1189" s="99" t="s">
        <v>6616</v>
      </c>
      <c r="B1189" s="100" t="s">
        <v>6617</v>
      </c>
      <c r="C1189" s="99"/>
      <c r="D1189" s="98" t="s">
        <v>157</v>
      </c>
      <c r="E1189" s="101">
        <v>159</v>
      </c>
      <c r="F1189" s="101">
        <v>289</v>
      </c>
      <c r="G1189" s="101"/>
      <c r="H1189" s="101"/>
      <c r="I1189" s="119"/>
      <c r="J1189" s="97">
        <v>0</v>
      </c>
      <c r="K1189" s="102">
        <f t="shared" si="48"/>
        <v>0</v>
      </c>
    </row>
    <row r="1190" spans="1:11" ht="18" customHeight="1">
      <c r="A1190" s="169" t="s">
        <v>1420</v>
      </c>
      <c r="B1190" s="170"/>
      <c r="C1190" s="170"/>
      <c r="D1190" s="170"/>
      <c r="E1190" s="170"/>
      <c r="F1190" s="170"/>
      <c r="G1190" s="170"/>
      <c r="H1190" s="170"/>
      <c r="I1190" s="171"/>
      <c r="J1190" s="121">
        <v>0</v>
      </c>
      <c r="K1190" s="122"/>
    </row>
    <row r="1191" spans="1:11" ht="18" customHeight="1">
      <c r="A1191" s="99" t="s">
        <v>1421</v>
      </c>
      <c r="B1191" s="100" t="s">
        <v>1422</v>
      </c>
      <c r="C1191" s="99" t="s">
        <v>1423</v>
      </c>
      <c r="D1191" s="98" t="s">
        <v>157</v>
      </c>
      <c r="E1191" s="101">
        <v>136</v>
      </c>
      <c r="F1191" s="101">
        <v>251</v>
      </c>
      <c r="G1191" s="101"/>
      <c r="H1191" s="101"/>
      <c r="I1191" s="119"/>
      <c r="J1191" s="97">
        <v>0</v>
      </c>
      <c r="K1191" s="102">
        <f t="shared" ref="K1191:K1212" si="49">J1191*E1191</f>
        <v>0</v>
      </c>
    </row>
    <row r="1192" spans="1:11" ht="18" customHeight="1">
      <c r="A1192" s="99" t="s">
        <v>1424</v>
      </c>
      <c r="B1192" s="100" t="s">
        <v>1425</v>
      </c>
      <c r="C1192" s="99" t="s">
        <v>1426</v>
      </c>
      <c r="D1192" s="98" t="s">
        <v>157</v>
      </c>
      <c r="E1192" s="101">
        <v>136</v>
      </c>
      <c r="F1192" s="101">
        <v>251</v>
      </c>
      <c r="G1192" s="101"/>
      <c r="H1192" s="101"/>
      <c r="I1192" s="119"/>
      <c r="J1192" s="97">
        <v>0</v>
      </c>
      <c r="K1192" s="102">
        <f t="shared" si="49"/>
        <v>0</v>
      </c>
    </row>
    <row r="1193" spans="1:11" ht="18" customHeight="1">
      <c r="A1193" s="99" t="s">
        <v>1427</v>
      </c>
      <c r="B1193" s="100" t="s">
        <v>1428</v>
      </c>
      <c r="C1193" s="99" t="s">
        <v>1429</v>
      </c>
      <c r="D1193" s="98" t="s">
        <v>157</v>
      </c>
      <c r="E1193" s="101">
        <v>136</v>
      </c>
      <c r="F1193" s="101">
        <v>251</v>
      </c>
      <c r="G1193" s="101"/>
      <c r="H1193" s="101"/>
      <c r="I1193" s="119"/>
      <c r="J1193" s="97">
        <v>0</v>
      </c>
      <c r="K1193" s="102">
        <f t="shared" si="49"/>
        <v>0</v>
      </c>
    </row>
    <row r="1194" spans="1:11" ht="18" customHeight="1">
      <c r="A1194" s="99" t="s">
        <v>1430</v>
      </c>
      <c r="B1194" s="100" t="s">
        <v>1431</v>
      </c>
      <c r="C1194" s="99" t="s">
        <v>1432</v>
      </c>
      <c r="D1194" s="98" t="s">
        <v>157</v>
      </c>
      <c r="E1194" s="101">
        <v>146</v>
      </c>
      <c r="F1194" s="101">
        <v>272</v>
      </c>
      <c r="G1194" s="101"/>
      <c r="H1194" s="101"/>
      <c r="I1194" s="119"/>
      <c r="J1194" s="97">
        <v>0</v>
      </c>
      <c r="K1194" s="102">
        <f t="shared" si="49"/>
        <v>0</v>
      </c>
    </row>
    <row r="1195" spans="1:11" ht="18" customHeight="1">
      <c r="A1195" s="99" t="s">
        <v>1433</v>
      </c>
      <c r="B1195" s="100" t="s">
        <v>1434</v>
      </c>
      <c r="C1195" s="99" t="s">
        <v>1435</v>
      </c>
      <c r="D1195" s="98" t="s">
        <v>157</v>
      </c>
      <c r="E1195" s="101">
        <v>146</v>
      </c>
      <c r="F1195" s="101">
        <v>272</v>
      </c>
      <c r="G1195" s="101"/>
      <c r="H1195" s="101"/>
      <c r="I1195" s="119"/>
      <c r="J1195" s="97">
        <v>0</v>
      </c>
      <c r="K1195" s="102">
        <f t="shared" si="49"/>
        <v>0</v>
      </c>
    </row>
    <row r="1196" spans="1:11" ht="18" customHeight="1">
      <c r="A1196" s="99" t="s">
        <v>1436</v>
      </c>
      <c r="B1196" s="100" t="s">
        <v>1437</v>
      </c>
      <c r="C1196" s="99" t="s">
        <v>1438</v>
      </c>
      <c r="D1196" s="98" t="s">
        <v>157</v>
      </c>
      <c r="E1196" s="101">
        <v>136</v>
      </c>
      <c r="F1196" s="101">
        <v>251</v>
      </c>
      <c r="G1196" s="101"/>
      <c r="H1196" s="101"/>
      <c r="I1196" s="96"/>
      <c r="J1196" s="97">
        <v>0</v>
      </c>
      <c r="K1196" s="102">
        <f t="shared" si="49"/>
        <v>0</v>
      </c>
    </row>
    <row r="1197" spans="1:11" ht="18" customHeight="1">
      <c r="A1197" s="99" t="s">
        <v>1439</v>
      </c>
      <c r="B1197" s="100" t="s">
        <v>1440</v>
      </c>
      <c r="C1197" s="99" t="s">
        <v>1441</v>
      </c>
      <c r="D1197" s="98" t="s">
        <v>157</v>
      </c>
      <c r="E1197" s="101">
        <v>136</v>
      </c>
      <c r="F1197" s="101">
        <v>251</v>
      </c>
      <c r="G1197" s="101"/>
      <c r="H1197" s="101"/>
      <c r="I1197" s="119"/>
      <c r="J1197" s="97">
        <v>0</v>
      </c>
      <c r="K1197" s="102">
        <f t="shared" si="49"/>
        <v>0</v>
      </c>
    </row>
    <row r="1198" spans="1:11" ht="18" customHeight="1">
      <c r="A1198" s="99" t="s">
        <v>1442</v>
      </c>
      <c r="B1198" s="100" t="s">
        <v>1443</v>
      </c>
      <c r="C1198" s="99" t="s">
        <v>1444</v>
      </c>
      <c r="D1198" s="98" t="s">
        <v>157</v>
      </c>
      <c r="E1198" s="101">
        <v>146</v>
      </c>
      <c r="F1198" s="101">
        <v>272</v>
      </c>
      <c r="G1198" s="101"/>
      <c r="H1198" s="101"/>
      <c r="I1198" s="119"/>
      <c r="J1198" s="97">
        <v>0</v>
      </c>
      <c r="K1198" s="102">
        <f t="shared" si="49"/>
        <v>0</v>
      </c>
    </row>
    <row r="1199" spans="1:11" ht="18" customHeight="1">
      <c r="A1199" s="99" t="s">
        <v>1445</v>
      </c>
      <c r="B1199" s="100" t="s">
        <v>1446</v>
      </c>
      <c r="C1199" s="99" t="s">
        <v>1432</v>
      </c>
      <c r="D1199" s="98" t="s">
        <v>157</v>
      </c>
      <c r="E1199" s="101">
        <v>146</v>
      </c>
      <c r="F1199" s="101">
        <v>272</v>
      </c>
      <c r="G1199" s="101"/>
      <c r="H1199" s="101"/>
      <c r="I1199" s="119"/>
      <c r="J1199" s="97">
        <v>0</v>
      </c>
      <c r="K1199" s="102">
        <f t="shared" si="49"/>
        <v>0</v>
      </c>
    </row>
    <row r="1200" spans="1:11" ht="18" customHeight="1">
      <c r="A1200" s="99" t="s">
        <v>1447</v>
      </c>
      <c r="B1200" s="100" t="s">
        <v>1448</v>
      </c>
      <c r="C1200" s="99" t="s">
        <v>1449</v>
      </c>
      <c r="D1200" s="98" t="s">
        <v>157</v>
      </c>
      <c r="E1200" s="101">
        <v>136</v>
      </c>
      <c r="F1200" s="101">
        <v>251</v>
      </c>
      <c r="G1200" s="101"/>
      <c r="H1200" s="101"/>
      <c r="I1200" s="96"/>
      <c r="J1200" s="97">
        <v>0</v>
      </c>
      <c r="K1200" s="102">
        <f t="shared" si="49"/>
        <v>0</v>
      </c>
    </row>
    <row r="1201" spans="1:11" ht="18" customHeight="1">
      <c r="A1201" s="99" t="s">
        <v>1450</v>
      </c>
      <c r="B1201" s="100" t="s">
        <v>1451</v>
      </c>
      <c r="C1201" s="99" t="s">
        <v>1452</v>
      </c>
      <c r="D1201" s="98" t="s">
        <v>157</v>
      </c>
      <c r="E1201" s="101">
        <v>146</v>
      </c>
      <c r="F1201" s="101">
        <v>272</v>
      </c>
      <c r="G1201" s="101"/>
      <c r="H1201" s="101"/>
      <c r="I1201" s="119"/>
      <c r="J1201" s="97">
        <v>0</v>
      </c>
      <c r="K1201" s="102">
        <f t="shared" si="49"/>
        <v>0</v>
      </c>
    </row>
    <row r="1202" spans="1:11" ht="18" customHeight="1">
      <c r="A1202" s="99" t="s">
        <v>1453</v>
      </c>
      <c r="B1202" s="100" t="s">
        <v>1454</v>
      </c>
      <c r="C1202" s="99" t="s">
        <v>1455</v>
      </c>
      <c r="D1202" s="98" t="s">
        <v>157</v>
      </c>
      <c r="E1202" s="101">
        <v>146</v>
      </c>
      <c r="F1202" s="101">
        <v>272</v>
      </c>
      <c r="G1202" s="101"/>
      <c r="H1202" s="101"/>
      <c r="I1202" s="119"/>
      <c r="J1202" s="97">
        <v>0</v>
      </c>
      <c r="K1202" s="102">
        <f t="shared" si="49"/>
        <v>0</v>
      </c>
    </row>
    <row r="1203" spans="1:11" ht="18" customHeight="1">
      <c r="A1203" s="99" t="s">
        <v>1456</v>
      </c>
      <c r="B1203" s="100" t="s">
        <v>1457</v>
      </c>
      <c r="C1203" s="99" t="s">
        <v>1458</v>
      </c>
      <c r="D1203" s="98" t="s">
        <v>157</v>
      </c>
      <c r="E1203" s="101">
        <v>146</v>
      </c>
      <c r="F1203" s="101">
        <v>272</v>
      </c>
      <c r="G1203" s="101"/>
      <c r="H1203" s="101"/>
      <c r="I1203" s="119"/>
      <c r="J1203" s="97">
        <v>0</v>
      </c>
      <c r="K1203" s="102">
        <f t="shared" si="49"/>
        <v>0</v>
      </c>
    </row>
    <row r="1204" spans="1:11" ht="18" customHeight="1">
      <c r="A1204" s="99" t="s">
        <v>1459</v>
      </c>
      <c r="B1204" s="100" t="s">
        <v>1460</v>
      </c>
      <c r="C1204" s="99" t="s">
        <v>1461</v>
      </c>
      <c r="D1204" s="98" t="s">
        <v>157</v>
      </c>
      <c r="E1204" s="101">
        <v>146</v>
      </c>
      <c r="F1204" s="101">
        <v>272</v>
      </c>
      <c r="G1204" s="101"/>
      <c r="H1204" s="101"/>
      <c r="I1204" s="119"/>
      <c r="J1204" s="97">
        <v>0</v>
      </c>
      <c r="K1204" s="102">
        <f t="shared" si="49"/>
        <v>0</v>
      </c>
    </row>
    <row r="1205" spans="1:11" ht="18" customHeight="1">
      <c r="A1205" s="99" t="s">
        <v>1462</v>
      </c>
      <c r="B1205" s="100" t="s">
        <v>1463</v>
      </c>
      <c r="C1205" s="99" t="s">
        <v>1464</v>
      </c>
      <c r="D1205" s="98" t="s">
        <v>157</v>
      </c>
      <c r="E1205" s="101">
        <v>136</v>
      </c>
      <c r="F1205" s="101">
        <v>251</v>
      </c>
      <c r="G1205" s="101"/>
      <c r="H1205" s="101"/>
      <c r="I1205" s="119"/>
      <c r="J1205" s="97">
        <v>0</v>
      </c>
      <c r="K1205" s="102">
        <f t="shared" si="49"/>
        <v>0</v>
      </c>
    </row>
    <row r="1206" spans="1:11" ht="18" customHeight="1">
      <c r="A1206" s="99" t="s">
        <v>1465</v>
      </c>
      <c r="B1206" s="100" t="s">
        <v>1466</v>
      </c>
      <c r="C1206" s="99" t="s">
        <v>1467</v>
      </c>
      <c r="D1206" s="98" t="s">
        <v>157</v>
      </c>
      <c r="E1206" s="101">
        <v>146</v>
      </c>
      <c r="F1206" s="101">
        <v>272</v>
      </c>
      <c r="G1206" s="101"/>
      <c r="H1206" s="101"/>
      <c r="I1206" s="119"/>
      <c r="J1206" s="97">
        <v>0</v>
      </c>
      <c r="K1206" s="102">
        <f t="shared" si="49"/>
        <v>0</v>
      </c>
    </row>
    <row r="1207" spans="1:11" ht="18" customHeight="1">
      <c r="A1207" s="99" t="s">
        <v>1468</v>
      </c>
      <c r="B1207" s="100" t="s">
        <v>1469</v>
      </c>
      <c r="C1207" s="99" t="s">
        <v>1470</v>
      </c>
      <c r="D1207" s="98" t="s">
        <v>157</v>
      </c>
      <c r="E1207" s="101">
        <v>136</v>
      </c>
      <c r="F1207" s="101">
        <v>251</v>
      </c>
      <c r="G1207" s="101"/>
      <c r="H1207" s="101"/>
      <c r="I1207" s="119"/>
      <c r="J1207" s="97">
        <v>0</v>
      </c>
      <c r="K1207" s="102">
        <f t="shared" si="49"/>
        <v>0</v>
      </c>
    </row>
    <row r="1208" spans="1:11" ht="18" customHeight="1">
      <c r="A1208" s="99" t="s">
        <v>1471</v>
      </c>
      <c r="B1208" s="100" t="s">
        <v>1472</v>
      </c>
      <c r="C1208" s="99" t="s">
        <v>1473</v>
      </c>
      <c r="D1208" s="98" t="s">
        <v>157</v>
      </c>
      <c r="E1208" s="101">
        <v>146</v>
      </c>
      <c r="F1208" s="101">
        <v>272</v>
      </c>
      <c r="G1208" s="101"/>
      <c r="H1208" s="101"/>
      <c r="I1208" s="119"/>
      <c r="J1208" s="97">
        <v>0</v>
      </c>
      <c r="K1208" s="102">
        <f t="shared" si="49"/>
        <v>0</v>
      </c>
    </row>
    <row r="1209" spans="1:11" ht="18" customHeight="1">
      <c r="A1209" s="99" t="s">
        <v>1474</v>
      </c>
      <c r="B1209" s="100" t="s">
        <v>1475</v>
      </c>
      <c r="C1209" s="99" t="s">
        <v>1476</v>
      </c>
      <c r="D1209" s="98" t="s">
        <v>157</v>
      </c>
      <c r="E1209" s="101">
        <v>136</v>
      </c>
      <c r="F1209" s="101">
        <v>251</v>
      </c>
      <c r="G1209" s="101"/>
      <c r="H1209" s="101"/>
      <c r="I1209" s="119"/>
      <c r="J1209" s="97">
        <v>0</v>
      </c>
      <c r="K1209" s="102">
        <f t="shared" si="49"/>
        <v>0</v>
      </c>
    </row>
    <row r="1210" spans="1:11" ht="18" customHeight="1">
      <c r="A1210" s="99" t="s">
        <v>1477</v>
      </c>
      <c r="B1210" s="100" t="s">
        <v>1478</v>
      </c>
      <c r="C1210" s="99" t="s">
        <v>1479</v>
      </c>
      <c r="D1210" s="98" t="s">
        <v>157</v>
      </c>
      <c r="E1210" s="101">
        <v>157</v>
      </c>
      <c r="F1210" s="101">
        <v>283</v>
      </c>
      <c r="G1210" s="101"/>
      <c r="H1210" s="101"/>
      <c r="I1210" s="119"/>
      <c r="J1210" s="97">
        <v>0</v>
      </c>
      <c r="K1210" s="102">
        <f t="shared" si="49"/>
        <v>0</v>
      </c>
    </row>
    <row r="1211" spans="1:11" ht="18" customHeight="1">
      <c r="A1211" s="99" t="s">
        <v>1480</v>
      </c>
      <c r="B1211" s="100" t="s">
        <v>1481</v>
      </c>
      <c r="C1211" s="99" t="s">
        <v>1482</v>
      </c>
      <c r="D1211" s="98" t="s">
        <v>157</v>
      </c>
      <c r="E1211" s="101">
        <v>157</v>
      </c>
      <c r="F1211" s="101">
        <v>283</v>
      </c>
      <c r="G1211" s="101"/>
      <c r="H1211" s="101"/>
      <c r="I1211" s="119"/>
      <c r="J1211" s="97">
        <v>0</v>
      </c>
      <c r="K1211" s="102">
        <f t="shared" si="49"/>
        <v>0</v>
      </c>
    </row>
    <row r="1212" spans="1:11" ht="18" customHeight="1">
      <c r="A1212" s="99" t="s">
        <v>1483</v>
      </c>
      <c r="B1212" s="100" t="s">
        <v>1484</v>
      </c>
      <c r="C1212" s="99" t="s">
        <v>1485</v>
      </c>
      <c r="D1212" s="98" t="s">
        <v>157</v>
      </c>
      <c r="E1212" s="101">
        <v>157</v>
      </c>
      <c r="F1212" s="101">
        <v>283</v>
      </c>
      <c r="G1212" s="101"/>
      <c r="H1212" s="101"/>
      <c r="I1212" s="119"/>
      <c r="J1212" s="97">
        <v>0</v>
      </c>
      <c r="K1212" s="102">
        <f t="shared" si="49"/>
        <v>0</v>
      </c>
    </row>
    <row r="1213" spans="1:11" ht="18" customHeight="1">
      <c r="A1213" s="169" t="s">
        <v>3832</v>
      </c>
      <c r="B1213" s="170"/>
      <c r="C1213" s="170"/>
      <c r="D1213" s="170"/>
      <c r="E1213" s="170"/>
      <c r="F1213" s="170"/>
      <c r="G1213" s="170"/>
      <c r="H1213" s="170"/>
      <c r="I1213" s="171"/>
      <c r="J1213" s="121">
        <v>0</v>
      </c>
      <c r="K1213" s="122"/>
    </row>
    <row r="1214" spans="1:11" ht="18" customHeight="1">
      <c r="A1214" s="99" t="s">
        <v>3833</v>
      </c>
      <c r="B1214" s="100" t="s">
        <v>3834</v>
      </c>
      <c r="C1214" s="99" t="s">
        <v>3835</v>
      </c>
      <c r="D1214" s="98" t="s">
        <v>100</v>
      </c>
      <c r="E1214" s="101">
        <v>119</v>
      </c>
      <c r="F1214" s="101">
        <v>219</v>
      </c>
      <c r="G1214" s="101"/>
      <c r="H1214" s="101"/>
      <c r="I1214" s="119"/>
      <c r="J1214" s="97">
        <v>0</v>
      </c>
      <c r="K1214" s="102">
        <f t="shared" ref="K1214:K1240" si="50">J1214*E1214</f>
        <v>0</v>
      </c>
    </row>
    <row r="1215" spans="1:11" ht="18" customHeight="1">
      <c r="A1215" s="99" t="s">
        <v>3836</v>
      </c>
      <c r="B1215" s="100" t="s">
        <v>3837</v>
      </c>
      <c r="C1215" s="99" t="s">
        <v>3838</v>
      </c>
      <c r="D1215" s="98" t="s">
        <v>100</v>
      </c>
      <c r="E1215" s="101">
        <v>119</v>
      </c>
      <c r="F1215" s="101">
        <v>219</v>
      </c>
      <c r="G1215" s="101"/>
      <c r="H1215" s="101"/>
      <c r="I1215" s="119"/>
      <c r="J1215" s="97">
        <v>0</v>
      </c>
      <c r="K1215" s="102">
        <f t="shared" si="50"/>
        <v>0</v>
      </c>
    </row>
    <row r="1216" spans="1:11" ht="18" customHeight="1">
      <c r="A1216" s="99" t="s">
        <v>3839</v>
      </c>
      <c r="B1216" s="100" t="s">
        <v>3840</v>
      </c>
      <c r="C1216" s="99" t="s">
        <v>3841</v>
      </c>
      <c r="D1216" s="98" t="s">
        <v>100</v>
      </c>
      <c r="E1216" s="101">
        <v>119</v>
      </c>
      <c r="F1216" s="101">
        <v>219</v>
      </c>
      <c r="G1216" s="101"/>
      <c r="H1216" s="101"/>
      <c r="I1216" s="119"/>
      <c r="J1216" s="97">
        <v>0</v>
      </c>
      <c r="K1216" s="102">
        <f t="shared" si="50"/>
        <v>0</v>
      </c>
    </row>
    <row r="1217" spans="1:11" ht="18" customHeight="1">
      <c r="A1217" s="99" t="s">
        <v>3842</v>
      </c>
      <c r="B1217" s="100" t="s">
        <v>3843</v>
      </c>
      <c r="C1217" s="99" t="s">
        <v>3844</v>
      </c>
      <c r="D1217" s="98" t="s">
        <v>100</v>
      </c>
      <c r="E1217" s="101">
        <v>129</v>
      </c>
      <c r="F1217" s="101">
        <v>239</v>
      </c>
      <c r="G1217" s="101"/>
      <c r="H1217" s="101"/>
      <c r="I1217" s="119"/>
      <c r="J1217" s="97">
        <v>0</v>
      </c>
      <c r="K1217" s="102">
        <f t="shared" si="50"/>
        <v>0</v>
      </c>
    </row>
    <row r="1218" spans="1:11" ht="18" customHeight="1">
      <c r="A1218" s="99" t="s">
        <v>3845</v>
      </c>
      <c r="B1218" s="100" t="s">
        <v>3846</v>
      </c>
      <c r="C1218" s="99" t="s">
        <v>3847</v>
      </c>
      <c r="D1218" s="98" t="s">
        <v>100</v>
      </c>
      <c r="E1218" s="101">
        <v>125</v>
      </c>
      <c r="F1218" s="101">
        <v>241</v>
      </c>
      <c r="G1218" s="101"/>
      <c r="H1218" s="101"/>
      <c r="I1218" s="119"/>
      <c r="J1218" s="97">
        <v>0</v>
      </c>
      <c r="K1218" s="102">
        <f t="shared" si="50"/>
        <v>0</v>
      </c>
    </row>
    <row r="1219" spans="1:11" ht="18" customHeight="1">
      <c r="A1219" s="99" t="s">
        <v>3848</v>
      </c>
      <c r="B1219" s="100" t="s">
        <v>3849</v>
      </c>
      <c r="C1219" s="99" t="s">
        <v>3850</v>
      </c>
      <c r="D1219" s="98" t="s">
        <v>100</v>
      </c>
      <c r="E1219" s="101">
        <v>146</v>
      </c>
      <c r="F1219" s="101">
        <v>262</v>
      </c>
      <c r="G1219" s="101"/>
      <c r="H1219" s="101"/>
      <c r="I1219" s="119"/>
      <c r="J1219" s="97">
        <v>0</v>
      </c>
      <c r="K1219" s="102">
        <f t="shared" si="50"/>
        <v>0</v>
      </c>
    </row>
    <row r="1220" spans="1:11" ht="18" customHeight="1">
      <c r="A1220" s="99" t="s">
        <v>3851</v>
      </c>
      <c r="B1220" s="100" t="s">
        <v>3852</v>
      </c>
      <c r="C1220" s="99" t="s">
        <v>3853</v>
      </c>
      <c r="D1220" s="98" t="s">
        <v>100</v>
      </c>
      <c r="E1220" s="101">
        <v>119</v>
      </c>
      <c r="F1220" s="101">
        <v>219</v>
      </c>
      <c r="G1220" s="101"/>
      <c r="H1220" s="101"/>
      <c r="I1220" s="119"/>
      <c r="J1220" s="97">
        <v>0</v>
      </c>
      <c r="K1220" s="102">
        <f t="shared" si="50"/>
        <v>0</v>
      </c>
    </row>
    <row r="1221" spans="1:11" ht="18" customHeight="1">
      <c r="A1221" s="99" t="s">
        <v>6618</v>
      </c>
      <c r="B1221" s="100" t="s">
        <v>6619</v>
      </c>
      <c r="C1221" s="99" t="s">
        <v>6620</v>
      </c>
      <c r="D1221" s="98" t="s">
        <v>100</v>
      </c>
      <c r="E1221" s="101">
        <v>129</v>
      </c>
      <c r="F1221" s="101">
        <v>239</v>
      </c>
      <c r="G1221" s="101"/>
      <c r="H1221" s="101"/>
      <c r="I1221" s="119"/>
      <c r="J1221" s="97">
        <v>0</v>
      </c>
      <c r="K1221" s="102">
        <f t="shared" si="50"/>
        <v>0</v>
      </c>
    </row>
    <row r="1222" spans="1:11" ht="18" customHeight="1">
      <c r="A1222" s="99" t="s">
        <v>6621</v>
      </c>
      <c r="B1222" s="100" t="s">
        <v>6622</v>
      </c>
      <c r="C1222" s="99" t="s">
        <v>3854</v>
      </c>
      <c r="D1222" s="98" t="s">
        <v>100</v>
      </c>
      <c r="E1222" s="101">
        <v>153</v>
      </c>
      <c r="F1222" s="101">
        <v>283</v>
      </c>
      <c r="G1222" s="101"/>
      <c r="H1222" s="101"/>
      <c r="I1222" s="119"/>
      <c r="J1222" s="97">
        <v>0</v>
      </c>
      <c r="K1222" s="102">
        <f t="shared" si="50"/>
        <v>0</v>
      </c>
    </row>
    <row r="1223" spans="1:11" ht="18" customHeight="1">
      <c r="A1223" s="99" t="s">
        <v>3855</v>
      </c>
      <c r="B1223" s="100" t="s">
        <v>3856</v>
      </c>
      <c r="C1223" s="99" t="s">
        <v>3850</v>
      </c>
      <c r="D1223" s="98" t="s">
        <v>100</v>
      </c>
      <c r="E1223" s="101">
        <v>129</v>
      </c>
      <c r="F1223" s="101">
        <v>239</v>
      </c>
      <c r="G1223" s="101"/>
      <c r="H1223" s="101"/>
      <c r="I1223" s="119"/>
      <c r="J1223" s="97">
        <v>0</v>
      </c>
      <c r="K1223" s="102">
        <f t="shared" si="50"/>
        <v>0</v>
      </c>
    </row>
    <row r="1224" spans="1:11" ht="18" customHeight="1">
      <c r="A1224" s="99" t="s">
        <v>3857</v>
      </c>
      <c r="B1224" s="100" t="s">
        <v>3858</v>
      </c>
      <c r="C1224" s="99" t="s">
        <v>3859</v>
      </c>
      <c r="D1224" s="98" t="s">
        <v>100</v>
      </c>
      <c r="E1224" s="101">
        <v>119</v>
      </c>
      <c r="F1224" s="101">
        <v>219</v>
      </c>
      <c r="G1224" s="101"/>
      <c r="H1224" s="101"/>
      <c r="I1224" s="119"/>
      <c r="J1224" s="97">
        <v>0</v>
      </c>
      <c r="K1224" s="102">
        <f t="shared" si="50"/>
        <v>0</v>
      </c>
    </row>
    <row r="1225" spans="1:11" ht="18" customHeight="1">
      <c r="A1225" s="99" t="s">
        <v>3860</v>
      </c>
      <c r="B1225" s="100" t="s">
        <v>3861</v>
      </c>
      <c r="C1225" s="99" t="s">
        <v>3862</v>
      </c>
      <c r="D1225" s="98" t="s">
        <v>100</v>
      </c>
      <c r="E1225" s="101">
        <v>129</v>
      </c>
      <c r="F1225" s="101">
        <v>239</v>
      </c>
      <c r="G1225" s="101"/>
      <c r="H1225" s="101"/>
      <c r="I1225" s="119"/>
      <c r="J1225" s="97">
        <v>0</v>
      </c>
      <c r="K1225" s="102">
        <f t="shared" si="50"/>
        <v>0</v>
      </c>
    </row>
    <row r="1226" spans="1:11" ht="18" customHeight="1">
      <c r="A1226" s="99" t="s">
        <v>3863</v>
      </c>
      <c r="B1226" s="100" t="s">
        <v>3864</v>
      </c>
      <c r="C1226" s="99" t="s">
        <v>3865</v>
      </c>
      <c r="D1226" s="98" t="s">
        <v>100</v>
      </c>
      <c r="E1226" s="101">
        <v>146</v>
      </c>
      <c r="F1226" s="101">
        <v>262</v>
      </c>
      <c r="G1226" s="101"/>
      <c r="H1226" s="101"/>
      <c r="I1226" s="119"/>
      <c r="J1226" s="97">
        <v>0</v>
      </c>
      <c r="K1226" s="102">
        <f t="shared" si="50"/>
        <v>0</v>
      </c>
    </row>
    <row r="1227" spans="1:11" ht="18" customHeight="1">
      <c r="A1227" s="99" t="s">
        <v>3866</v>
      </c>
      <c r="B1227" s="100" t="s">
        <v>3867</v>
      </c>
      <c r="C1227" s="99" t="s">
        <v>3868</v>
      </c>
      <c r="D1227" s="98" t="s">
        <v>100</v>
      </c>
      <c r="E1227" s="101">
        <v>129</v>
      </c>
      <c r="F1227" s="101">
        <v>239</v>
      </c>
      <c r="G1227" s="101"/>
      <c r="H1227" s="101"/>
      <c r="I1227" s="119"/>
      <c r="J1227" s="97">
        <v>0</v>
      </c>
      <c r="K1227" s="102">
        <f t="shared" si="50"/>
        <v>0</v>
      </c>
    </row>
    <row r="1228" spans="1:11" ht="18" customHeight="1">
      <c r="A1228" s="99" t="s">
        <v>3869</v>
      </c>
      <c r="B1228" s="100" t="s">
        <v>3870</v>
      </c>
      <c r="C1228" s="99" t="s">
        <v>3871</v>
      </c>
      <c r="D1228" s="98" t="s">
        <v>100</v>
      </c>
      <c r="E1228" s="101">
        <v>125</v>
      </c>
      <c r="F1228" s="101">
        <v>241</v>
      </c>
      <c r="G1228" s="101"/>
      <c r="H1228" s="101"/>
      <c r="I1228" s="119"/>
      <c r="J1228" s="97">
        <v>0</v>
      </c>
      <c r="K1228" s="102">
        <f t="shared" si="50"/>
        <v>0</v>
      </c>
    </row>
    <row r="1229" spans="1:11" ht="18" customHeight="1">
      <c r="A1229" s="99" t="s">
        <v>3872</v>
      </c>
      <c r="B1229" s="100" t="s">
        <v>3873</v>
      </c>
      <c r="C1229" s="99" t="s">
        <v>3854</v>
      </c>
      <c r="D1229" s="98" t="s">
        <v>100</v>
      </c>
      <c r="E1229" s="101">
        <v>119</v>
      </c>
      <c r="F1229" s="101">
        <v>219</v>
      </c>
      <c r="G1229" s="101"/>
      <c r="H1229" s="101"/>
      <c r="I1229" s="119"/>
      <c r="J1229" s="97">
        <v>0</v>
      </c>
      <c r="K1229" s="102">
        <f t="shared" si="50"/>
        <v>0</v>
      </c>
    </row>
    <row r="1230" spans="1:11" ht="18" customHeight="1">
      <c r="A1230" s="99" t="s">
        <v>3874</v>
      </c>
      <c r="B1230" s="100" t="s">
        <v>3875</v>
      </c>
      <c r="C1230" s="99" t="s">
        <v>3876</v>
      </c>
      <c r="D1230" s="98" t="s">
        <v>100</v>
      </c>
      <c r="E1230" s="101">
        <v>129</v>
      </c>
      <c r="F1230" s="101">
        <v>239</v>
      </c>
      <c r="G1230" s="101"/>
      <c r="H1230" s="101"/>
      <c r="I1230" s="119"/>
      <c r="J1230" s="97">
        <v>0</v>
      </c>
      <c r="K1230" s="102">
        <f t="shared" si="50"/>
        <v>0</v>
      </c>
    </row>
    <row r="1231" spans="1:11" ht="18" customHeight="1">
      <c r="A1231" s="99" t="s">
        <v>3877</v>
      </c>
      <c r="B1231" s="100" t="s">
        <v>3878</v>
      </c>
      <c r="C1231" s="99" t="s">
        <v>3879</v>
      </c>
      <c r="D1231" s="98" t="s">
        <v>100</v>
      </c>
      <c r="E1231" s="101">
        <v>119</v>
      </c>
      <c r="F1231" s="101">
        <v>219</v>
      </c>
      <c r="G1231" s="101"/>
      <c r="H1231" s="101"/>
      <c r="I1231" s="119"/>
      <c r="J1231" s="97">
        <v>0</v>
      </c>
      <c r="K1231" s="102">
        <f t="shared" si="50"/>
        <v>0</v>
      </c>
    </row>
    <row r="1232" spans="1:11" ht="18" customHeight="1">
      <c r="A1232" s="99" t="s">
        <v>3880</v>
      </c>
      <c r="B1232" s="100" t="s">
        <v>3881</v>
      </c>
      <c r="C1232" s="99" t="s">
        <v>3882</v>
      </c>
      <c r="D1232" s="98" t="s">
        <v>100</v>
      </c>
      <c r="E1232" s="101">
        <v>119</v>
      </c>
      <c r="F1232" s="101">
        <v>219</v>
      </c>
      <c r="G1232" s="101"/>
      <c r="H1232" s="101"/>
      <c r="I1232" s="119"/>
      <c r="J1232" s="97">
        <v>0</v>
      </c>
      <c r="K1232" s="102">
        <f t="shared" si="50"/>
        <v>0</v>
      </c>
    </row>
    <row r="1233" spans="1:11" ht="18" customHeight="1">
      <c r="A1233" s="99" t="s">
        <v>3883</v>
      </c>
      <c r="B1233" s="100" t="s">
        <v>3884</v>
      </c>
      <c r="C1233" s="99" t="s">
        <v>3885</v>
      </c>
      <c r="D1233" s="98" t="s">
        <v>100</v>
      </c>
      <c r="E1233" s="101">
        <v>149</v>
      </c>
      <c r="F1233" s="101">
        <v>279</v>
      </c>
      <c r="G1233" s="101"/>
      <c r="H1233" s="101"/>
      <c r="I1233" s="119"/>
      <c r="J1233" s="97">
        <v>0</v>
      </c>
      <c r="K1233" s="102">
        <f t="shared" si="50"/>
        <v>0</v>
      </c>
    </row>
    <row r="1234" spans="1:11" ht="18" customHeight="1">
      <c r="A1234" s="99" t="s">
        <v>3886</v>
      </c>
      <c r="B1234" s="100" t="s">
        <v>3887</v>
      </c>
      <c r="C1234" s="99" t="s">
        <v>3847</v>
      </c>
      <c r="D1234" s="98" t="s">
        <v>100</v>
      </c>
      <c r="E1234" s="101">
        <v>119</v>
      </c>
      <c r="F1234" s="101">
        <v>219</v>
      </c>
      <c r="G1234" s="101"/>
      <c r="H1234" s="101"/>
      <c r="I1234" s="119"/>
      <c r="J1234" s="97">
        <v>0</v>
      </c>
      <c r="K1234" s="102">
        <f t="shared" si="50"/>
        <v>0</v>
      </c>
    </row>
    <row r="1235" spans="1:11" ht="18" customHeight="1">
      <c r="A1235" s="99" t="s">
        <v>3888</v>
      </c>
      <c r="B1235" s="100" t="s">
        <v>3889</v>
      </c>
      <c r="C1235" s="99" t="s">
        <v>3890</v>
      </c>
      <c r="D1235" s="98" t="s">
        <v>100</v>
      </c>
      <c r="E1235" s="101">
        <v>146</v>
      </c>
      <c r="F1235" s="101">
        <v>262</v>
      </c>
      <c r="G1235" s="101"/>
      <c r="H1235" s="101"/>
      <c r="I1235" s="119"/>
      <c r="J1235" s="97">
        <v>0</v>
      </c>
      <c r="K1235" s="102">
        <f t="shared" si="50"/>
        <v>0</v>
      </c>
    </row>
    <row r="1236" spans="1:11" ht="18" customHeight="1">
      <c r="A1236" s="99" t="s">
        <v>3891</v>
      </c>
      <c r="B1236" s="100" t="s">
        <v>3892</v>
      </c>
      <c r="C1236" s="99" t="s">
        <v>3893</v>
      </c>
      <c r="D1236" s="98" t="s">
        <v>100</v>
      </c>
      <c r="E1236" s="101">
        <v>119</v>
      </c>
      <c r="F1236" s="101">
        <v>219</v>
      </c>
      <c r="G1236" s="101"/>
      <c r="H1236" s="101"/>
      <c r="I1236" s="119"/>
      <c r="J1236" s="97">
        <v>0</v>
      </c>
      <c r="K1236" s="102">
        <f t="shared" si="50"/>
        <v>0</v>
      </c>
    </row>
    <row r="1237" spans="1:11" ht="18" customHeight="1">
      <c r="A1237" s="99" t="s">
        <v>6623</v>
      </c>
      <c r="B1237" s="100" t="s">
        <v>6624</v>
      </c>
      <c r="C1237" s="99" t="s">
        <v>6625</v>
      </c>
      <c r="D1237" s="98" t="s">
        <v>100</v>
      </c>
      <c r="E1237" s="101">
        <v>119</v>
      </c>
      <c r="F1237" s="101">
        <v>219</v>
      </c>
      <c r="G1237" s="101"/>
      <c r="H1237" s="101"/>
      <c r="I1237" s="119"/>
      <c r="J1237" s="97">
        <v>0</v>
      </c>
      <c r="K1237" s="102">
        <f t="shared" si="50"/>
        <v>0</v>
      </c>
    </row>
    <row r="1238" spans="1:11" ht="18" customHeight="1">
      <c r="A1238" s="99" t="s">
        <v>6626</v>
      </c>
      <c r="B1238" s="100" t="s">
        <v>6627</v>
      </c>
      <c r="C1238" s="99" t="s">
        <v>6628</v>
      </c>
      <c r="D1238" s="98" t="s">
        <v>100</v>
      </c>
      <c r="E1238" s="101">
        <v>167</v>
      </c>
      <c r="F1238" s="101">
        <v>304</v>
      </c>
      <c r="G1238" s="101"/>
      <c r="H1238" s="101"/>
      <c r="I1238" s="119"/>
      <c r="J1238" s="97">
        <v>0</v>
      </c>
      <c r="K1238" s="102">
        <f t="shared" si="50"/>
        <v>0</v>
      </c>
    </row>
    <row r="1239" spans="1:11" ht="18" customHeight="1">
      <c r="A1239" s="99" t="s">
        <v>3894</v>
      </c>
      <c r="B1239" s="100" t="s">
        <v>3895</v>
      </c>
      <c r="C1239" s="99" t="s">
        <v>3896</v>
      </c>
      <c r="D1239" s="98" t="s">
        <v>100</v>
      </c>
      <c r="E1239" s="101">
        <v>125</v>
      </c>
      <c r="F1239" s="101">
        <v>241</v>
      </c>
      <c r="G1239" s="101"/>
      <c r="H1239" s="101"/>
      <c r="I1239" s="119"/>
      <c r="J1239" s="97">
        <v>0</v>
      </c>
      <c r="K1239" s="102">
        <f t="shared" si="50"/>
        <v>0</v>
      </c>
    </row>
    <row r="1240" spans="1:11" ht="18" customHeight="1">
      <c r="A1240" s="99" t="s">
        <v>3897</v>
      </c>
      <c r="B1240" s="100" t="s">
        <v>3898</v>
      </c>
      <c r="C1240" s="99" t="s">
        <v>3899</v>
      </c>
      <c r="D1240" s="98" t="s">
        <v>100</v>
      </c>
      <c r="E1240" s="101">
        <v>146</v>
      </c>
      <c r="F1240" s="101">
        <v>262</v>
      </c>
      <c r="G1240" s="101"/>
      <c r="H1240" s="101"/>
      <c r="I1240" s="119"/>
      <c r="J1240" s="97">
        <v>0</v>
      </c>
      <c r="K1240" s="102">
        <f t="shared" si="50"/>
        <v>0</v>
      </c>
    </row>
    <row r="1241" spans="1:11" ht="18" customHeight="1">
      <c r="A1241" s="169" t="s">
        <v>3900</v>
      </c>
      <c r="B1241" s="170"/>
      <c r="C1241" s="170"/>
      <c r="D1241" s="170"/>
      <c r="E1241" s="170"/>
      <c r="F1241" s="170"/>
      <c r="G1241" s="170"/>
      <c r="H1241" s="170"/>
      <c r="I1241" s="171"/>
      <c r="J1241" s="121">
        <v>0</v>
      </c>
      <c r="K1241" s="122"/>
    </row>
    <row r="1242" spans="1:11" ht="18" customHeight="1">
      <c r="A1242" s="99" t="s">
        <v>3901</v>
      </c>
      <c r="B1242" s="100" t="s">
        <v>3902</v>
      </c>
      <c r="C1242" s="99" t="s">
        <v>3903</v>
      </c>
      <c r="D1242" s="98" t="s">
        <v>100</v>
      </c>
      <c r="E1242" s="101">
        <v>129</v>
      </c>
      <c r="F1242" s="101">
        <v>239</v>
      </c>
      <c r="G1242" s="101"/>
      <c r="H1242" s="101"/>
      <c r="I1242" s="119"/>
      <c r="J1242" s="97">
        <v>0</v>
      </c>
      <c r="K1242" s="102">
        <f t="shared" ref="K1242:K1257" si="51">J1242*E1242</f>
        <v>0</v>
      </c>
    </row>
    <row r="1243" spans="1:11" ht="18" customHeight="1">
      <c r="A1243" s="99" t="s">
        <v>3904</v>
      </c>
      <c r="B1243" s="100" t="s">
        <v>3905</v>
      </c>
      <c r="C1243" s="99" t="s">
        <v>3906</v>
      </c>
      <c r="D1243" s="98" t="s">
        <v>100</v>
      </c>
      <c r="E1243" s="101">
        <v>139</v>
      </c>
      <c r="F1243" s="101">
        <v>259</v>
      </c>
      <c r="G1243" s="101"/>
      <c r="H1243" s="101"/>
      <c r="I1243" s="119"/>
      <c r="J1243" s="97">
        <v>0</v>
      </c>
      <c r="K1243" s="102">
        <f t="shared" si="51"/>
        <v>0</v>
      </c>
    </row>
    <row r="1244" spans="1:11" ht="18" customHeight="1">
      <c r="A1244" s="99" t="s">
        <v>3907</v>
      </c>
      <c r="B1244" s="100" t="s">
        <v>3908</v>
      </c>
      <c r="C1244" s="99" t="s">
        <v>3909</v>
      </c>
      <c r="D1244" s="98" t="s">
        <v>100</v>
      </c>
      <c r="E1244" s="101">
        <v>129</v>
      </c>
      <c r="F1244" s="101">
        <v>239</v>
      </c>
      <c r="G1244" s="101"/>
      <c r="H1244" s="101"/>
      <c r="I1244" s="119"/>
      <c r="J1244" s="97">
        <v>0</v>
      </c>
      <c r="K1244" s="102">
        <f t="shared" si="51"/>
        <v>0</v>
      </c>
    </row>
    <row r="1245" spans="1:11" ht="18" customHeight="1">
      <c r="A1245" s="99" t="s">
        <v>3910</v>
      </c>
      <c r="B1245" s="100" t="s">
        <v>3911</v>
      </c>
      <c r="C1245" s="99" t="s">
        <v>3912</v>
      </c>
      <c r="D1245" s="98" t="s">
        <v>100</v>
      </c>
      <c r="E1245" s="101">
        <v>139</v>
      </c>
      <c r="F1245" s="101">
        <v>259</v>
      </c>
      <c r="G1245" s="101"/>
      <c r="H1245" s="101"/>
      <c r="I1245" s="119"/>
      <c r="J1245" s="97">
        <v>0</v>
      </c>
      <c r="K1245" s="102">
        <f t="shared" si="51"/>
        <v>0</v>
      </c>
    </row>
    <row r="1246" spans="1:11" ht="18" customHeight="1">
      <c r="A1246" s="99" t="s">
        <v>3913</v>
      </c>
      <c r="B1246" s="100" t="s">
        <v>3914</v>
      </c>
      <c r="C1246" s="99" t="s">
        <v>3915</v>
      </c>
      <c r="D1246" s="98" t="s">
        <v>100</v>
      </c>
      <c r="E1246" s="101">
        <v>139</v>
      </c>
      <c r="F1246" s="101">
        <v>259</v>
      </c>
      <c r="G1246" s="101"/>
      <c r="H1246" s="101"/>
      <c r="I1246" s="119"/>
      <c r="J1246" s="97">
        <v>0</v>
      </c>
      <c r="K1246" s="102">
        <f t="shared" si="51"/>
        <v>0</v>
      </c>
    </row>
    <row r="1247" spans="1:11" ht="18" customHeight="1">
      <c r="A1247" s="99" t="s">
        <v>3916</v>
      </c>
      <c r="B1247" s="100" t="s">
        <v>3917</v>
      </c>
      <c r="C1247" s="99" t="s">
        <v>3918</v>
      </c>
      <c r="D1247" s="98" t="s">
        <v>100</v>
      </c>
      <c r="E1247" s="101">
        <v>129</v>
      </c>
      <c r="F1247" s="101">
        <v>239</v>
      </c>
      <c r="G1247" s="101"/>
      <c r="H1247" s="101"/>
      <c r="I1247" s="119"/>
      <c r="J1247" s="97">
        <v>0</v>
      </c>
      <c r="K1247" s="102">
        <f t="shared" si="51"/>
        <v>0</v>
      </c>
    </row>
    <row r="1248" spans="1:11" ht="18" customHeight="1">
      <c r="A1248" s="99" t="s">
        <v>3919</v>
      </c>
      <c r="B1248" s="100" t="s">
        <v>3920</v>
      </c>
      <c r="C1248" s="99" t="s">
        <v>3921</v>
      </c>
      <c r="D1248" s="98" t="s">
        <v>100</v>
      </c>
      <c r="E1248" s="101">
        <v>139</v>
      </c>
      <c r="F1248" s="101">
        <v>259</v>
      </c>
      <c r="G1248" s="101"/>
      <c r="H1248" s="101"/>
      <c r="I1248" s="96"/>
      <c r="J1248" s="97">
        <v>0</v>
      </c>
      <c r="K1248" s="102">
        <f t="shared" si="51"/>
        <v>0</v>
      </c>
    </row>
    <row r="1249" spans="1:11" ht="18" customHeight="1">
      <c r="A1249" s="99" t="s">
        <v>3922</v>
      </c>
      <c r="B1249" s="100" t="s">
        <v>3923</v>
      </c>
      <c r="C1249" s="99" t="s">
        <v>3924</v>
      </c>
      <c r="D1249" s="98" t="s">
        <v>100</v>
      </c>
      <c r="E1249" s="101">
        <v>139</v>
      </c>
      <c r="F1249" s="101">
        <v>259</v>
      </c>
      <c r="G1249" s="101"/>
      <c r="H1249" s="101"/>
      <c r="I1249" s="119"/>
      <c r="J1249" s="97">
        <v>0</v>
      </c>
      <c r="K1249" s="102">
        <f t="shared" si="51"/>
        <v>0</v>
      </c>
    </row>
    <row r="1250" spans="1:11" ht="18" customHeight="1">
      <c r="A1250" s="99" t="s">
        <v>3925</v>
      </c>
      <c r="B1250" s="100" t="s">
        <v>3926</v>
      </c>
      <c r="C1250" s="99" t="s">
        <v>3927</v>
      </c>
      <c r="D1250" s="98" t="s">
        <v>100</v>
      </c>
      <c r="E1250" s="101">
        <v>129</v>
      </c>
      <c r="F1250" s="101">
        <v>239</v>
      </c>
      <c r="G1250" s="101"/>
      <c r="H1250" s="101"/>
      <c r="I1250" s="119"/>
      <c r="J1250" s="97">
        <v>0</v>
      </c>
      <c r="K1250" s="102">
        <f t="shared" si="51"/>
        <v>0</v>
      </c>
    </row>
    <row r="1251" spans="1:11" ht="18" customHeight="1">
      <c r="A1251" s="99" t="s">
        <v>3928</v>
      </c>
      <c r="B1251" s="100" t="s">
        <v>3929</v>
      </c>
      <c r="C1251" s="99" t="s">
        <v>3930</v>
      </c>
      <c r="D1251" s="98" t="s">
        <v>100</v>
      </c>
      <c r="E1251" s="101">
        <v>139</v>
      </c>
      <c r="F1251" s="101">
        <v>259</v>
      </c>
      <c r="G1251" s="101"/>
      <c r="H1251" s="101"/>
      <c r="I1251" s="119"/>
      <c r="J1251" s="97">
        <v>0</v>
      </c>
      <c r="K1251" s="102">
        <f t="shared" si="51"/>
        <v>0</v>
      </c>
    </row>
    <row r="1252" spans="1:11" ht="18" customHeight="1">
      <c r="A1252" s="99" t="s">
        <v>3931</v>
      </c>
      <c r="B1252" s="100" t="s">
        <v>3932</v>
      </c>
      <c r="C1252" s="99" t="s">
        <v>3933</v>
      </c>
      <c r="D1252" s="98" t="s">
        <v>100</v>
      </c>
      <c r="E1252" s="101">
        <v>129</v>
      </c>
      <c r="F1252" s="101">
        <v>239</v>
      </c>
      <c r="G1252" s="101"/>
      <c r="H1252" s="101"/>
      <c r="I1252" s="96"/>
      <c r="J1252" s="97">
        <v>0</v>
      </c>
      <c r="K1252" s="102">
        <f t="shared" si="51"/>
        <v>0</v>
      </c>
    </row>
    <row r="1253" spans="1:11" ht="18" customHeight="1">
      <c r="A1253" s="99" t="s">
        <v>3934</v>
      </c>
      <c r="B1253" s="100" t="s">
        <v>3935</v>
      </c>
      <c r="C1253" s="99" t="s">
        <v>3936</v>
      </c>
      <c r="D1253" s="98" t="s">
        <v>100</v>
      </c>
      <c r="E1253" s="101">
        <v>139</v>
      </c>
      <c r="F1253" s="101">
        <v>259</v>
      </c>
      <c r="G1253" s="101"/>
      <c r="H1253" s="101"/>
      <c r="I1253" s="119"/>
      <c r="J1253" s="97">
        <v>0</v>
      </c>
      <c r="K1253" s="102">
        <f t="shared" si="51"/>
        <v>0</v>
      </c>
    </row>
    <row r="1254" spans="1:11" ht="18" customHeight="1">
      <c r="A1254" s="99" t="s">
        <v>3937</v>
      </c>
      <c r="B1254" s="100" t="s">
        <v>3938</v>
      </c>
      <c r="C1254" s="99" t="s">
        <v>3939</v>
      </c>
      <c r="D1254" s="98" t="s">
        <v>100</v>
      </c>
      <c r="E1254" s="101">
        <v>143</v>
      </c>
      <c r="F1254" s="101">
        <v>262</v>
      </c>
      <c r="G1254" s="101"/>
      <c r="H1254" s="101"/>
      <c r="I1254" s="119"/>
      <c r="J1254" s="97">
        <v>0</v>
      </c>
      <c r="K1254" s="102">
        <f t="shared" si="51"/>
        <v>0</v>
      </c>
    </row>
    <row r="1255" spans="1:11" ht="18" customHeight="1">
      <c r="A1255" s="99" t="s">
        <v>3940</v>
      </c>
      <c r="B1255" s="100" t="s">
        <v>3941</v>
      </c>
      <c r="C1255" s="99" t="s">
        <v>3942</v>
      </c>
      <c r="D1255" s="98" t="s">
        <v>100</v>
      </c>
      <c r="E1255" s="101">
        <v>139</v>
      </c>
      <c r="F1255" s="101">
        <v>259</v>
      </c>
      <c r="G1255" s="101"/>
      <c r="H1255" s="101"/>
      <c r="I1255" s="119"/>
      <c r="J1255" s="97">
        <v>0</v>
      </c>
      <c r="K1255" s="102">
        <f t="shared" si="51"/>
        <v>0</v>
      </c>
    </row>
    <row r="1256" spans="1:11" ht="18" customHeight="1">
      <c r="A1256" s="99" t="s">
        <v>3943</v>
      </c>
      <c r="B1256" s="100" t="s">
        <v>3944</v>
      </c>
      <c r="C1256" s="99" t="s">
        <v>3945</v>
      </c>
      <c r="D1256" s="98" t="s">
        <v>100</v>
      </c>
      <c r="E1256" s="101">
        <v>139</v>
      </c>
      <c r="F1256" s="101">
        <v>259</v>
      </c>
      <c r="G1256" s="101"/>
      <c r="H1256" s="101"/>
      <c r="I1256" s="119"/>
      <c r="J1256" s="97">
        <v>0</v>
      </c>
      <c r="K1256" s="102">
        <f t="shared" si="51"/>
        <v>0</v>
      </c>
    </row>
    <row r="1257" spans="1:11" ht="18" customHeight="1">
      <c r="A1257" s="99" t="s">
        <v>3946</v>
      </c>
      <c r="B1257" s="100" t="s">
        <v>3947</v>
      </c>
      <c r="C1257" s="99" t="s">
        <v>3948</v>
      </c>
      <c r="D1257" s="98" t="s">
        <v>100</v>
      </c>
      <c r="E1257" s="101">
        <v>139</v>
      </c>
      <c r="F1257" s="101">
        <v>259</v>
      </c>
      <c r="G1257" s="101"/>
      <c r="H1257" s="101"/>
      <c r="I1257" s="119"/>
      <c r="J1257" s="97">
        <v>0</v>
      </c>
      <c r="K1257" s="102">
        <f t="shared" si="51"/>
        <v>0</v>
      </c>
    </row>
    <row r="1258" spans="1:11" ht="18" customHeight="1">
      <c r="A1258" s="169" t="s">
        <v>1486</v>
      </c>
      <c r="B1258" s="170"/>
      <c r="C1258" s="170"/>
      <c r="D1258" s="170"/>
      <c r="E1258" s="170"/>
      <c r="F1258" s="170"/>
      <c r="G1258" s="170"/>
      <c r="H1258" s="170"/>
      <c r="I1258" s="171"/>
      <c r="J1258" s="121">
        <v>0</v>
      </c>
      <c r="K1258" s="122"/>
    </row>
    <row r="1259" spans="1:11" ht="18" customHeight="1">
      <c r="A1259" s="99" t="s">
        <v>1496</v>
      </c>
      <c r="B1259" s="100" t="s">
        <v>1497</v>
      </c>
      <c r="C1259" s="99" t="s">
        <v>1498</v>
      </c>
      <c r="D1259" s="98" t="s">
        <v>1040</v>
      </c>
      <c r="E1259" s="101">
        <v>90</v>
      </c>
      <c r="F1259" s="101">
        <v>163</v>
      </c>
      <c r="G1259" s="101"/>
      <c r="H1259" s="101"/>
      <c r="I1259" s="119"/>
      <c r="J1259" s="97">
        <v>0</v>
      </c>
      <c r="K1259" s="102">
        <f t="shared" ref="K1259:K1266" si="52">J1259*E1259</f>
        <v>0</v>
      </c>
    </row>
    <row r="1260" spans="1:11" ht="18" customHeight="1">
      <c r="A1260" s="99" t="s">
        <v>1502</v>
      </c>
      <c r="B1260" s="100" t="s">
        <v>1503</v>
      </c>
      <c r="C1260" s="99" t="s">
        <v>1504</v>
      </c>
      <c r="D1260" s="98" t="s">
        <v>1040</v>
      </c>
      <c r="E1260" s="101">
        <v>90</v>
      </c>
      <c r="F1260" s="101">
        <v>163</v>
      </c>
      <c r="G1260" s="101"/>
      <c r="H1260" s="101"/>
      <c r="I1260" s="119"/>
      <c r="J1260" s="97">
        <v>0</v>
      </c>
      <c r="K1260" s="102">
        <f t="shared" si="52"/>
        <v>0</v>
      </c>
    </row>
    <row r="1261" spans="1:11" ht="18" customHeight="1">
      <c r="A1261" s="99" t="s">
        <v>1505</v>
      </c>
      <c r="B1261" s="100" t="s">
        <v>1506</v>
      </c>
      <c r="C1261" s="99" t="s">
        <v>1507</v>
      </c>
      <c r="D1261" s="98" t="s">
        <v>1040</v>
      </c>
      <c r="E1261" s="101">
        <v>90</v>
      </c>
      <c r="F1261" s="101">
        <v>163</v>
      </c>
      <c r="G1261" s="101"/>
      <c r="H1261" s="101"/>
      <c r="I1261" s="119"/>
      <c r="J1261" s="97">
        <v>0</v>
      </c>
      <c r="K1261" s="102">
        <f t="shared" si="52"/>
        <v>0</v>
      </c>
    </row>
    <row r="1262" spans="1:11" ht="18" customHeight="1">
      <c r="A1262" s="99" t="s">
        <v>1517</v>
      </c>
      <c r="B1262" s="100" t="s">
        <v>1518</v>
      </c>
      <c r="C1262" s="99" t="s">
        <v>1519</v>
      </c>
      <c r="D1262" s="98" t="s">
        <v>1040</v>
      </c>
      <c r="E1262" s="101">
        <v>90</v>
      </c>
      <c r="F1262" s="101">
        <v>163</v>
      </c>
      <c r="G1262" s="101"/>
      <c r="H1262" s="101"/>
      <c r="I1262" s="119"/>
      <c r="J1262" s="97">
        <v>0</v>
      </c>
      <c r="K1262" s="102">
        <f t="shared" si="52"/>
        <v>0</v>
      </c>
    </row>
    <row r="1263" spans="1:11" ht="18" customHeight="1">
      <c r="A1263" s="99" t="s">
        <v>1520</v>
      </c>
      <c r="B1263" s="100" t="s">
        <v>1521</v>
      </c>
      <c r="C1263" s="99" t="s">
        <v>1522</v>
      </c>
      <c r="D1263" s="98" t="s">
        <v>1040</v>
      </c>
      <c r="E1263" s="101">
        <v>90</v>
      </c>
      <c r="F1263" s="101">
        <v>163</v>
      </c>
      <c r="G1263" s="101"/>
      <c r="H1263" s="101"/>
      <c r="I1263" s="119"/>
      <c r="J1263" s="97">
        <v>0</v>
      </c>
      <c r="K1263" s="102">
        <f t="shared" si="52"/>
        <v>0</v>
      </c>
    </row>
    <row r="1264" spans="1:11" ht="18" customHeight="1">
      <c r="A1264" s="99" t="s">
        <v>1523</v>
      </c>
      <c r="B1264" s="100" t="s">
        <v>1524</v>
      </c>
      <c r="C1264" s="99" t="s">
        <v>1525</v>
      </c>
      <c r="D1264" s="98" t="s">
        <v>1040</v>
      </c>
      <c r="E1264" s="101">
        <v>90</v>
      </c>
      <c r="F1264" s="101">
        <v>163</v>
      </c>
      <c r="G1264" s="101"/>
      <c r="H1264" s="101"/>
      <c r="I1264" s="119"/>
      <c r="J1264" s="97">
        <v>0</v>
      </c>
      <c r="K1264" s="102">
        <f t="shared" si="52"/>
        <v>0</v>
      </c>
    </row>
    <row r="1265" spans="1:11" ht="18" customHeight="1">
      <c r="A1265" s="99" t="s">
        <v>1526</v>
      </c>
      <c r="B1265" s="100" t="s">
        <v>1527</v>
      </c>
      <c r="C1265" s="99" t="s">
        <v>1528</v>
      </c>
      <c r="D1265" s="98" t="s">
        <v>1040</v>
      </c>
      <c r="E1265" s="101">
        <v>90</v>
      </c>
      <c r="F1265" s="101">
        <v>163</v>
      </c>
      <c r="G1265" s="101"/>
      <c r="H1265" s="101"/>
      <c r="I1265" s="119"/>
      <c r="J1265" s="97">
        <v>0</v>
      </c>
      <c r="K1265" s="102">
        <f t="shared" si="52"/>
        <v>0</v>
      </c>
    </row>
    <row r="1266" spans="1:11" ht="18" customHeight="1">
      <c r="A1266" s="99" t="s">
        <v>1529</v>
      </c>
      <c r="B1266" s="100" t="s">
        <v>1530</v>
      </c>
      <c r="C1266" s="99" t="s">
        <v>1531</v>
      </c>
      <c r="D1266" s="98" t="s">
        <v>1040</v>
      </c>
      <c r="E1266" s="101">
        <v>90</v>
      </c>
      <c r="F1266" s="101">
        <v>163</v>
      </c>
      <c r="G1266" s="101"/>
      <c r="H1266" s="101"/>
      <c r="I1266" s="119"/>
      <c r="J1266" s="97">
        <v>0</v>
      </c>
      <c r="K1266" s="102">
        <f t="shared" si="52"/>
        <v>0</v>
      </c>
    </row>
    <row r="1267" spans="1:11" ht="18" customHeight="1">
      <c r="A1267" s="169" t="s">
        <v>1532</v>
      </c>
      <c r="B1267" s="170"/>
      <c r="C1267" s="170"/>
      <c r="D1267" s="170"/>
      <c r="E1267" s="170"/>
      <c r="F1267" s="170"/>
      <c r="G1267" s="170"/>
      <c r="H1267" s="170"/>
      <c r="I1267" s="171"/>
      <c r="J1267" s="121">
        <v>0</v>
      </c>
      <c r="K1267" s="122"/>
    </row>
    <row r="1268" spans="1:11" ht="18" customHeight="1">
      <c r="A1268" s="169" t="s">
        <v>1533</v>
      </c>
      <c r="B1268" s="170"/>
      <c r="C1268" s="170"/>
      <c r="D1268" s="170"/>
      <c r="E1268" s="170"/>
      <c r="F1268" s="170"/>
      <c r="G1268" s="170"/>
      <c r="H1268" s="170"/>
      <c r="I1268" s="171"/>
      <c r="J1268" s="121">
        <v>0</v>
      </c>
      <c r="K1268" s="122"/>
    </row>
    <row r="1269" spans="1:11" ht="18" customHeight="1">
      <c r="A1269" s="99" t="s">
        <v>1534</v>
      </c>
      <c r="B1269" s="100" t="s">
        <v>1535</v>
      </c>
      <c r="C1269" s="99" t="s">
        <v>1536</v>
      </c>
      <c r="D1269" s="98" t="s">
        <v>1040</v>
      </c>
      <c r="E1269" s="101">
        <v>109</v>
      </c>
      <c r="F1269" s="101">
        <v>215</v>
      </c>
      <c r="G1269" s="101"/>
      <c r="H1269" s="101"/>
      <c r="I1269" s="119"/>
      <c r="J1269" s="97">
        <v>0</v>
      </c>
      <c r="K1269" s="102">
        <f t="shared" ref="K1269:K1294" si="53">J1269*E1269</f>
        <v>0</v>
      </c>
    </row>
    <row r="1270" spans="1:11" ht="18" customHeight="1">
      <c r="A1270" s="99" t="s">
        <v>1537</v>
      </c>
      <c r="B1270" s="100" t="s">
        <v>1538</v>
      </c>
      <c r="C1270" s="99" t="s">
        <v>1539</v>
      </c>
      <c r="D1270" s="98" t="s">
        <v>1040</v>
      </c>
      <c r="E1270" s="101">
        <v>109</v>
      </c>
      <c r="F1270" s="101">
        <v>215</v>
      </c>
      <c r="G1270" s="101"/>
      <c r="H1270" s="101"/>
      <c r="I1270" s="119"/>
      <c r="J1270" s="97">
        <v>0</v>
      </c>
      <c r="K1270" s="102">
        <f t="shared" si="53"/>
        <v>0</v>
      </c>
    </row>
    <row r="1271" spans="1:11" ht="18" customHeight="1">
      <c r="A1271" s="99" t="s">
        <v>1540</v>
      </c>
      <c r="B1271" s="100" t="s">
        <v>1541</v>
      </c>
      <c r="C1271" s="99" t="s">
        <v>1542</v>
      </c>
      <c r="D1271" s="98" t="s">
        <v>1040</v>
      </c>
      <c r="E1271" s="101">
        <v>109</v>
      </c>
      <c r="F1271" s="101">
        <v>215</v>
      </c>
      <c r="G1271" s="101"/>
      <c r="H1271" s="101"/>
      <c r="I1271" s="96"/>
      <c r="J1271" s="97">
        <v>0</v>
      </c>
      <c r="K1271" s="102">
        <f t="shared" si="53"/>
        <v>0</v>
      </c>
    </row>
    <row r="1272" spans="1:11" ht="18" customHeight="1">
      <c r="A1272" s="99" t="s">
        <v>1543</v>
      </c>
      <c r="B1272" s="100" t="s">
        <v>1544</v>
      </c>
      <c r="C1272" s="99" t="s">
        <v>1545</v>
      </c>
      <c r="D1272" s="98" t="s">
        <v>1040</v>
      </c>
      <c r="E1272" s="101">
        <v>109</v>
      </c>
      <c r="F1272" s="101">
        <v>215</v>
      </c>
      <c r="G1272" s="101"/>
      <c r="H1272" s="101"/>
      <c r="I1272" s="119"/>
      <c r="J1272" s="97">
        <v>0</v>
      </c>
      <c r="K1272" s="102">
        <f t="shared" si="53"/>
        <v>0</v>
      </c>
    </row>
    <row r="1273" spans="1:11" ht="18" customHeight="1">
      <c r="A1273" s="99" t="s">
        <v>1555</v>
      </c>
      <c r="B1273" s="100" t="s">
        <v>1556</v>
      </c>
      <c r="C1273" s="99" t="s">
        <v>1557</v>
      </c>
      <c r="D1273" s="98" t="s">
        <v>1040</v>
      </c>
      <c r="E1273" s="101">
        <v>109</v>
      </c>
      <c r="F1273" s="101">
        <v>215</v>
      </c>
      <c r="G1273" s="101"/>
      <c r="H1273" s="101"/>
      <c r="I1273" s="119"/>
      <c r="J1273" s="97">
        <v>0</v>
      </c>
      <c r="K1273" s="102">
        <f t="shared" si="53"/>
        <v>0</v>
      </c>
    </row>
    <row r="1274" spans="1:11" ht="18" customHeight="1">
      <c r="A1274" s="99" t="s">
        <v>1558</v>
      </c>
      <c r="B1274" s="100" t="s">
        <v>1559</v>
      </c>
      <c r="C1274" s="99" t="s">
        <v>1560</v>
      </c>
      <c r="D1274" s="98" t="s">
        <v>1040</v>
      </c>
      <c r="E1274" s="101">
        <v>109</v>
      </c>
      <c r="F1274" s="101">
        <v>215</v>
      </c>
      <c r="G1274" s="101"/>
      <c r="H1274" s="101"/>
      <c r="I1274" s="119"/>
      <c r="J1274" s="97">
        <v>0</v>
      </c>
      <c r="K1274" s="102">
        <f t="shared" si="53"/>
        <v>0</v>
      </c>
    </row>
    <row r="1275" spans="1:11" ht="18" customHeight="1">
      <c r="A1275" s="99" t="s">
        <v>1561</v>
      </c>
      <c r="B1275" s="100" t="s">
        <v>1562</v>
      </c>
      <c r="C1275" s="99" t="s">
        <v>1563</v>
      </c>
      <c r="D1275" s="98" t="s">
        <v>1040</v>
      </c>
      <c r="E1275" s="101">
        <v>109</v>
      </c>
      <c r="F1275" s="101">
        <v>215</v>
      </c>
      <c r="G1275" s="101"/>
      <c r="H1275" s="101"/>
      <c r="I1275" s="96"/>
      <c r="J1275" s="97">
        <v>0</v>
      </c>
      <c r="K1275" s="102">
        <f t="shared" si="53"/>
        <v>0</v>
      </c>
    </row>
    <row r="1276" spans="1:11" ht="18" customHeight="1">
      <c r="A1276" s="99" t="s">
        <v>1567</v>
      </c>
      <c r="B1276" s="100" t="s">
        <v>1568</v>
      </c>
      <c r="C1276" s="99" t="s">
        <v>1569</v>
      </c>
      <c r="D1276" s="98" t="s">
        <v>1040</v>
      </c>
      <c r="E1276" s="101">
        <v>109</v>
      </c>
      <c r="F1276" s="101">
        <v>215</v>
      </c>
      <c r="G1276" s="101"/>
      <c r="H1276" s="101"/>
      <c r="I1276" s="119"/>
      <c r="J1276" s="97">
        <v>0</v>
      </c>
      <c r="K1276" s="102">
        <f t="shared" si="53"/>
        <v>0</v>
      </c>
    </row>
    <row r="1277" spans="1:11" ht="18" customHeight="1">
      <c r="A1277" s="99" t="s">
        <v>1570</v>
      </c>
      <c r="B1277" s="100" t="s">
        <v>1571</v>
      </c>
      <c r="C1277" s="99" t="s">
        <v>1572</v>
      </c>
      <c r="D1277" s="98" t="s">
        <v>1040</v>
      </c>
      <c r="E1277" s="101">
        <v>109</v>
      </c>
      <c r="F1277" s="101">
        <v>215</v>
      </c>
      <c r="G1277" s="101"/>
      <c r="H1277" s="101"/>
      <c r="I1277" s="119"/>
      <c r="J1277" s="97">
        <v>0</v>
      </c>
      <c r="K1277" s="102">
        <f t="shared" si="53"/>
        <v>0</v>
      </c>
    </row>
    <row r="1278" spans="1:11" ht="18" customHeight="1">
      <c r="A1278" s="99" t="s">
        <v>1573</v>
      </c>
      <c r="B1278" s="100" t="s">
        <v>1574</v>
      </c>
      <c r="C1278" s="99" t="s">
        <v>1575</v>
      </c>
      <c r="D1278" s="98" t="s">
        <v>1040</v>
      </c>
      <c r="E1278" s="101">
        <v>109</v>
      </c>
      <c r="F1278" s="101">
        <v>215</v>
      </c>
      <c r="G1278" s="101"/>
      <c r="H1278" s="101"/>
      <c r="I1278" s="119"/>
      <c r="J1278" s="97">
        <v>0</v>
      </c>
      <c r="K1278" s="102">
        <f t="shared" si="53"/>
        <v>0</v>
      </c>
    </row>
    <row r="1279" spans="1:11" ht="18" customHeight="1">
      <c r="A1279" s="99" t="s">
        <v>1576</v>
      </c>
      <c r="B1279" s="100" t="s">
        <v>1577</v>
      </c>
      <c r="C1279" s="99" t="s">
        <v>1578</v>
      </c>
      <c r="D1279" s="98" t="s">
        <v>1040</v>
      </c>
      <c r="E1279" s="101">
        <v>109</v>
      </c>
      <c r="F1279" s="101">
        <v>215</v>
      </c>
      <c r="G1279" s="101"/>
      <c r="H1279" s="101"/>
      <c r="I1279" s="119"/>
      <c r="J1279" s="97">
        <v>0</v>
      </c>
      <c r="K1279" s="102">
        <f t="shared" si="53"/>
        <v>0</v>
      </c>
    </row>
    <row r="1280" spans="1:11" ht="18" customHeight="1">
      <c r="A1280" s="99" t="s">
        <v>1579</v>
      </c>
      <c r="B1280" s="100" t="s">
        <v>1580</v>
      </c>
      <c r="C1280" s="99" t="s">
        <v>1581</v>
      </c>
      <c r="D1280" s="98" t="s">
        <v>1040</v>
      </c>
      <c r="E1280" s="101">
        <v>109</v>
      </c>
      <c r="F1280" s="101">
        <v>215</v>
      </c>
      <c r="G1280" s="101"/>
      <c r="H1280" s="101"/>
      <c r="I1280" s="119"/>
      <c r="J1280" s="97">
        <v>0</v>
      </c>
      <c r="K1280" s="102">
        <f t="shared" si="53"/>
        <v>0</v>
      </c>
    </row>
    <row r="1281" spans="1:11" ht="18" customHeight="1">
      <c r="A1281" s="99" t="s">
        <v>1582</v>
      </c>
      <c r="B1281" s="100" t="s">
        <v>1583</v>
      </c>
      <c r="C1281" s="99" t="s">
        <v>1584</v>
      </c>
      <c r="D1281" s="98" t="s">
        <v>1040</v>
      </c>
      <c r="E1281" s="101">
        <v>109</v>
      </c>
      <c r="F1281" s="101">
        <v>215</v>
      </c>
      <c r="G1281" s="101"/>
      <c r="H1281" s="101"/>
      <c r="I1281" s="119"/>
      <c r="J1281" s="97">
        <v>0</v>
      </c>
      <c r="K1281" s="102">
        <f t="shared" si="53"/>
        <v>0</v>
      </c>
    </row>
    <row r="1282" spans="1:11" ht="18" customHeight="1">
      <c r="A1282" s="99" t="s">
        <v>1585</v>
      </c>
      <c r="B1282" s="100" t="s">
        <v>1586</v>
      </c>
      <c r="C1282" s="99" t="s">
        <v>1587</v>
      </c>
      <c r="D1282" s="98" t="s">
        <v>1040</v>
      </c>
      <c r="E1282" s="101">
        <v>109</v>
      </c>
      <c r="F1282" s="101">
        <v>215</v>
      </c>
      <c r="G1282" s="101"/>
      <c r="H1282" s="101"/>
      <c r="I1282" s="119"/>
      <c r="J1282" s="97">
        <v>0</v>
      </c>
      <c r="K1282" s="102">
        <f t="shared" si="53"/>
        <v>0</v>
      </c>
    </row>
    <row r="1283" spans="1:11" ht="18" customHeight="1">
      <c r="A1283" s="99" t="s">
        <v>1588</v>
      </c>
      <c r="B1283" s="100" t="s">
        <v>1589</v>
      </c>
      <c r="C1283" s="99" t="s">
        <v>1590</v>
      </c>
      <c r="D1283" s="98" t="s">
        <v>1040</v>
      </c>
      <c r="E1283" s="101">
        <v>109</v>
      </c>
      <c r="F1283" s="101">
        <v>215</v>
      </c>
      <c r="G1283" s="101"/>
      <c r="H1283" s="101"/>
      <c r="I1283" s="119"/>
      <c r="J1283" s="97">
        <v>0</v>
      </c>
      <c r="K1283" s="102">
        <f t="shared" si="53"/>
        <v>0</v>
      </c>
    </row>
    <row r="1284" spans="1:11" ht="18" customHeight="1">
      <c r="A1284" s="99" t="s">
        <v>1591</v>
      </c>
      <c r="B1284" s="100" t="s">
        <v>1592</v>
      </c>
      <c r="C1284" s="99" t="s">
        <v>1593</v>
      </c>
      <c r="D1284" s="98" t="s">
        <v>1040</v>
      </c>
      <c r="E1284" s="101">
        <v>109</v>
      </c>
      <c r="F1284" s="101">
        <v>215</v>
      </c>
      <c r="G1284" s="101"/>
      <c r="H1284" s="101"/>
      <c r="I1284" s="119"/>
      <c r="J1284" s="97">
        <v>0</v>
      </c>
      <c r="K1284" s="102">
        <f t="shared" si="53"/>
        <v>0</v>
      </c>
    </row>
    <row r="1285" spans="1:11" ht="18" customHeight="1">
      <c r="A1285" s="99" t="s">
        <v>1594</v>
      </c>
      <c r="B1285" s="100" t="s">
        <v>1595</v>
      </c>
      <c r="C1285" s="99" t="s">
        <v>1596</v>
      </c>
      <c r="D1285" s="98" t="s">
        <v>1040</v>
      </c>
      <c r="E1285" s="101">
        <v>109</v>
      </c>
      <c r="F1285" s="101">
        <v>215</v>
      </c>
      <c r="G1285" s="101"/>
      <c r="H1285" s="101"/>
      <c r="I1285" s="119"/>
      <c r="J1285" s="97">
        <v>0</v>
      </c>
      <c r="K1285" s="102">
        <f t="shared" si="53"/>
        <v>0</v>
      </c>
    </row>
    <row r="1286" spans="1:11" ht="18" customHeight="1">
      <c r="A1286" s="99" t="s">
        <v>1597</v>
      </c>
      <c r="B1286" s="100" t="s">
        <v>1598</v>
      </c>
      <c r="C1286" s="99" t="s">
        <v>1599</v>
      </c>
      <c r="D1286" s="98" t="s">
        <v>1040</v>
      </c>
      <c r="E1286" s="101">
        <v>109</v>
      </c>
      <c r="F1286" s="101">
        <v>215</v>
      </c>
      <c r="G1286" s="101"/>
      <c r="H1286" s="101"/>
      <c r="I1286" s="119"/>
      <c r="J1286" s="97">
        <v>0</v>
      </c>
      <c r="K1286" s="102">
        <f t="shared" si="53"/>
        <v>0</v>
      </c>
    </row>
    <row r="1287" spans="1:11" ht="18" customHeight="1">
      <c r="A1287" s="99" t="s">
        <v>1603</v>
      </c>
      <c r="B1287" s="100" t="s">
        <v>1604</v>
      </c>
      <c r="C1287" s="99" t="s">
        <v>1605</v>
      </c>
      <c r="D1287" s="98" t="s">
        <v>1040</v>
      </c>
      <c r="E1287" s="101">
        <v>109</v>
      </c>
      <c r="F1287" s="101">
        <v>215</v>
      </c>
      <c r="G1287" s="101"/>
      <c r="H1287" s="101"/>
      <c r="I1287" s="119"/>
      <c r="J1287" s="97">
        <v>0</v>
      </c>
      <c r="K1287" s="102">
        <f t="shared" si="53"/>
        <v>0</v>
      </c>
    </row>
    <row r="1288" spans="1:11" ht="18" customHeight="1">
      <c r="A1288" s="99" t="s">
        <v>1606</v>
      </c>
      <c r="B1288" s="100" t="s">
        <v>1607</v>
      </c>
      <c r="C1288" s="99" t="s">
        <v>1608</v>
      </c>
      <c r="D1288" s="98" t="s">
        <v>1040</v>
      </c>
      <c r="E1288" s="101">
        <v>109</v>
      </c>
      <c r="F1288" s="101">
        <v>215</v>
      </c>
      <c r="G1288" s="101"/>
      <c r="H1288" s="101"/>
      <c r="I1288" s="119"/>
      <c r="J1288" s="97">
        <v>0</v>
      </c>
      <c r="K1288" s="102">
        <f t="shared" si="53"/>
        <v>0</v>
      </c>
    </row>
    <row r="1289" spans="1:11" ht="18" customHeight="1">
      <c r="A1289" s="99" t="s">
        <v>1609</v>
      </c>
      <c r="B1289" s="100" t="s">
        <v>1610</v>
      </c>
      <c r="C1289" s="99" t="s">
        <v>1611</v>
      </c>
      <c r="D1289" s="98" t="s">
        <v>1040</v>
      </c>
      <c r="E1289" s="101">
        <v>109</v>
      </c>
      <c r="F1289" s="101">
        <v>215</v>
      </c>
      <c r="G1289" s="101"/>
      <c r="H1289" s="101"/>
      <c r="I1289" s="119"/>
      <c r="J1289" s="97">
        <v>0</v>
      </c>
      <c r="K1289" s="102">
        <f t="shared" si="53"/>
        <v>0</v>
      </c>
    </row>
    <row r="1290" spans="1:11" ht="18" customHeight="1">
      <c r="A1290" s="99" t="s">
        <v>1618</v>
      </c>
      <c r="B1290" s="100" t="s">
        <v>1619</v>
      </c>
      <c r="C1290" s="99" t="s">
        <v>1620</v>
      </c>
      <c r="D1290" s="98" t="s">
        <v>1040</v>
      </c>
      <c r="E1290" s="101">
        <v>109</v>
      </c>
      <c r="F1290" s="101">
        <v>215</v>
      </c>
      <c r="G1290" s="101"/>
      <c r="H1290" s="101"/>
      <c r="I1290" s="119"/>
      <c r="J1290" s="97">
        <v>0</v>
      </c>
      <c r="K1290" s="102">
        <f t="shared" si="53"/>
        <v>0</v>
      </c>
    </row>
    <row r="1291" spans="1:11" ht="18" customHeight="1">
      <c r="A1291" s="99" t="s">
        <v>1621</v>
      </c>
      <c r="B1291" s="100" t="s">
        <v>1622</v>
      </c>
      <c r="C1291" s="99" t="s">
        <v>1623</v>
      </c>
      <c r="D1291" s="98" t="s">
        <v>1040</v>
      </c>
      <c r="E1291" s="101">
        <v>109</v>
      </c>
      <c r="F1291" s="101">
        <v>215</v>
      </c>
      <c r="G1291" s="101"/>
      <c r="H1291" s="101"/>
      <c r="I1291" s="119"/>
      <c r="J1291" s="97">
        <v>0</v>
      </c>
      <c r="K1291" s="102">
        <f t="shared" si="53"/>
        <v>0</v>
      </c>
    </row>
    <row r="1292" spans="1:11" ht="18" customHeight="1">
      <c r="A1292" s="99" t="s">
        <v>1624</v>
      </c>
      <c r="B1292" s="100" t="s">
        <v>1625</v>
      </c>
      <c r="C1292" s="99" t="s">
        <v>1626</v>
      </c>
      <c r="D1292" s="98" t="s">
        <v>1040</v>
      </c>
      <c r="E1292" s="101">
        <v>109</v>
      </c>
      <c r="F1292" s="101">
        <v>215</v>
      </c>
      <c r="G1292" s="101"/>
      <c r="H1292" s="101"/>
      <c r="I1292" s="119"/>
      <c r="J1292" s="97">
        <v>0</v>
      </c>
      <c r="K1292" s="102">
        <f t="shared" si="53"/>
        <v>0</v>
      </c>
    </row>
    <row r="1293" spans="1:11" ht="18" customHeight="1">
      <c r="A1293" s="99" t="s">
        <v>1630</v>
      </c>
      <c r="B1293" s="100" t="s">
        <v>1631</v>
      </c>
      <c r="C1293" s="99" t="s">
        <v>1632</v>
      </c>
      <c r="D1293" s="98" t="s">
        <v>1040</v>
      </c>
      <c r="E1293" s="101">
        <v>119</v>
      </c>
      <c r="F1293" s="101">
        <v>237</v>
      </c>
      <c r="G1293" s="101"/>
      <c r="H1293" s="101"/>
      <c r="I1293" s="119"/>
      <c r="J1293" s="97">
        <v>0</v>
      </c>
      <c r="K1293" s="102">
        <f t="shared" si="53"/>
        <v>0</v>
      </c>
    </row>
    <row r="1294" spans="1:11" ht="18" customHeight="1">
      <c r="A1294" s="99" t="s">
        <v>1633</v>
      </c>
      <c r="B1294" s="100" t="s">
        <v>1634</v>
      </c>
      <c r="C1294" s="99" t="s">
        <v>1635</v>
      </c>
      <c r="D1294" s="98" t="s">
        <v>1040</v>
      </c>
      <c r="E1294" s="101">
        <v>119</v>
      </c>
      <c r="F1294" s="101">
        <v>237</v>
      </c>
      <c r="G1294" s="101"/>
      <c r="H1294" s="101"/>
      <c r="I1294" s="119"/>
      <c r="J1294" s="97">
        <v>0</v>
      </c>
      <c r="K1294" s="102">
        <f t="shared" si="53"/>
        <v>0</v>
      </c>
    </row>
    <row r="1295" spans="1:11" ht="18" customHeight="1">
      <c r="A1295" s="169" t="s">
        <v>1636</v>
      </c>
      <c r="B1295" s="170"/>
      <c r="C1295" s="170"/>
      <c r="D1295" s="170"/>
      <c r="E1295" s="170"/>
      <c r="F1295" s="170"/>
      <c r="G1295" s="170"/>
      <c r="H1295" s="170"/>
      <c r="I1295" s="171"/>
      <c r="J1295" s="121">
        <v>0</v>
      </c>
      <c r="K1295" s="122"/>
    </row>
    <row r="1296" spans="1:11" ht="18" customHeight="1">
      <c r="A1296" s="99" t="s">
        <v>1644</v>
      </c>
      <c r="B1296" s="100" t="s">
        <v>1645</v>
      </c>
      <c r="C1296" s="99" t="s">
        <v>1646</v>
      </c>
      <c r="D1296" s="98" t="s">
        <v>1640</v>
      </c>
      <c r="E1296" s="101">
        <v>128</v>
      </c>
      <c r="F1296" s="101">
        <v>215</v>
      </c>
      <c r="G1296" s="101"/>
      <c r="H1296" s="101"/>
      <c r="I1296" s="119"/>
      <c r="J1296" s="97">
        <v>0</v>
      </c>
      <c r="K1296" s="102">
        <f>J1296*E1296</f>
        <v>0</v>
      </c>
    </row>
    <row r="1297" spans="1:11" ht="18" customHeight="1">
      <c r="A1297" s="99" t="s">
        <v>1647</v>
      </c>
      <c r="B1297" s="100" t="s">
        <v>1648</v>
      </c>
      <c r="C1297" s="99" t="s">
        <v>1649</v>
      </c>
      <c r="D1297" s="98" t="s">
        <v>1640</v>
      </c>
      <c r="E1297" s="101">
        <v>128</v>
      </c>
      <c r="F1297" s="101">
        <v>215</v>
      </c>
      <c r="G1297" s="101"/>
      <c r="H1297" s="101"/>
      <c r="I1297" s="119"/>
      <c r="J1297" s="97">
        <v>0</v>
      </c>
      <c r="K1297" s="102">
        <f>J1297*E1297</f>
        <v>0</v>
      </c>
    </row>
    <row r="1298" spans="1:11" ht="18" customHeight="1">
      <c r="A1298" s="99" t="s">
        <v>1650</v>
      </c>
      <c r="B1298" s="100" t="s">
        <v>1651</v>
      </c>
      <c r="C1298" s="99" t="s">
        <v>1652</v>
      </c>
      <c r="D1298" s="98" t="s">
        <v>1640</v>
      </c>
      <c r="E1298" s="101">
        <v>128</v>
      </c>
      <c r="F1298" s="101">
        <v>215</v>
      </c>
      <c r="G1298" s="101"/>
      <c r="H1298" s="101"/>
      <c r="I1298" s="119"/>
      <c r="J1298" s="97">
        <v>0</v>
      </c>
      <c r="K1298" s="102">
        <f>J1298*E1298</f>
        <v>0</v>
      </c>
    </row>
    <row r="1299" spans="1:11" ht="18" customHeight="1">
      <c r="A1299" s="99" t="s">
        <v>1653</v>
      </c>
      <c r="B1299" s="100" t="s">
        <v>1654</v>
      </c>
      <c r="C1299" s="99" t="s">
        <v>1655</v>
      </c>
      <c r="D1299" s="98" t="s">
        <v>1640</v>
      </c>
      <c r="E1299" s="101">
        <v>128</v>
      </c>
      <c r="F1299" s="101">
        <v>215</v>
      </c>
      <c r="G1299" s="101"/>
      <c r="H1299" s="101"/>
      <c r="I1299" s="96"/>
      <c r="J1299" s="97">
        <v>0</v>
      </c>
      <c r="K1299" s="102">
        <f>J1299*E1299</f>
        <v>0</v>
      </c>
    </row>
    <row r="1300" spans="1:11" ht="18" customHeight="1">
      <c r="A1300" s="99" t="s">
        <v>3949</v>
      </c>
      <c r="B1300" s="100" t="s">
        <v>3950</v>
      </c>
      <c r="C1300" s="99" t="s">
        <v>3951</v>
      </c>
      <c r="D1300" s="98" t="s">
        <v>1640</v>
      </c>
      <c r="E1300" s="101">
        <v>128</v>
      </c>
      <c r="F1300" s="101">
        <v>215</v>
      </c>
      <c r="G1300" s="101"/>
      <c r="H1300" s="101"/>
      <c r="I1300" s="119"/>
      <c r="J1300" s="97">
        <v>0</v>
      </c>
      <c r="K1300" s="102">
        <f>J1300*E1300</f>
        <v>0</v>
      </c>
    </row>
    <row r="1301" spans="1:11" ht="18" customHeight="1">
      <c r="A1301" s="169" t="s">
        <v>1668</v>
      </c>
      <c r="B1301" s="170"/>
      <c r="C1301" s="170"/>
      <c r="D1301" s="170"/>
      <c r="E1301" s="170"/>
      <c r="F1301" s="170"/>
      <c r="G1301" s="170"/>
      <c r="H1301" s="170"/>
      <c r="I1301" s="171"/>
      <c r="J1301" s="121">
        <v>0</v>
      </c>
      <c r="K1301" s="122"/>
    </row>
    <row r="1302" spans="1:11" ht="18" customHeight="1">
      <c r="A1302" s="99" t="s">
        <v>1669</v>
      </c>
      <c r="B1302" s="100" t="s">
        <v>1670</v>
      </c>
      <c r="C1302" s="99" t="s">
        <v>1671</v>
      </c>
      <c r="D1302" s="98" t="s">
        <v>1640</v>
      </c>
      <c r="E1302" s="101">
        <v>208</v>
      </c>
      <c r="F1302" s="101">
        <v>297</v>
      </c>
      <c r="G1302" s="101"/>
      <c r="H1302" s="101"/>
      <c r="I1302" s="119"/>
      <c r="J1302" s="97">
        <v>0</v>
      </c>
      <c r="K1302" s="102">
        <f t="shared" ref="K1302:K1311" si="54">J1302*E1302</f>
        <v>0</v>
      </c>
    </row>
    <row r="1303" spans="1:11" ht="18" customHeight="1">
      <c r="A1303" s="99" t="s">
        <v>1672</v>
      </c>
      <c r="B1303" s="100" t="s">
        <v>1673</v>
      </c>
      <c r="C1303" s="99" t="s">
        <v>1674</v>
      </c>
      <c r="D1303" s="98" t="s">
        <v>1640</v>
      </c>
      <c r="E1303" s="101">
        <v>208</v>
      </c>
      <c r="F1303" s="101">
        <v>297</v>
      </c>
      <c r="G1303" s="101"/>
      <c r="H1303" s="101"/>
      <c r="I1303" s="96"/>
      <c r="J1303" s="97">
        <v>0</v>
      </c>
      <c r="K1303" s="102">
        <f t="shared" si="54"/>
        <v>0</v>
      </c>
    </row>
    <row r="1304" spans="1:11" ht="18" customHeight="1">
      <c r="A1304" s="99" t="s">
        <v>1675</v>
      </c>
      <c r="B1304" s="100" t="s">
        <v>1676</v>
      </c>
      <c r="C1304" s="99" t="s">
        <v>1677</v>
      </c>
      <c r="D1304" s="98" t="s">
        <v>1640</v>
      </c>
      <c r="E1304" s="101">
        <v>208</v>
      </c>
      <c r="F1304" s="101">
        <v>297</v>
      </c>
      <c r="G1304" s="101"/>
      <c r="H1304" s="101"/>
      <c r="I1304" s="119"/>
      <c r="J1304" s="97">
        <v>0</v>
      </c>
      <c r="K1304" s="102">
        <f t="shared" si="54"/>
        <v>0</v>
      </c>
    </row>
    <row r="1305" spans="1:11" ht="18" customHeight="1">
      <c r="A1305" s="99" t="s">
        <v>1678</v>
      </c>
      <c r="B1305" s="100" t="s">
        <v>1679</v>
      </c>
      <c r="C1305" s="99" t="s">
        <v>1680</v>
      </c>
      <c r="D1305" s="98" t="s">
        <v>1640</v>
      </c>
      <c r="E1305" s="101">
        <v>208</v>
      </c>
      <c r="F1305" s="101">
        <v>297</v>
      </c>
      <c r="G1305" s="101"/>
      <c r="H1305" s="101"/>
      <c r="I1305" s="119"/>
      <c r="J1305" s="97">
        <v>0</v>
      </c>
      <c r="K1305" s="102">
        <f t="shared" si="54"/>
        <v>0</v>
      </c>
    </row>
    <row r="1306" spans="1:11" ht="18" customHeight="1">
      <c r="A1306" s="99" t="s">
        <v>1681</v>
      </c>
      <c r="B1306" s="100" t="s">
        <v>1682</v>
      </c>
      <c r="C1306" s="99" t="s">
        <v>1683</v>
      </c>
      <c r="D1306" s="98" t="s">
        <v>1640</v>
      </c>
      <c r="E1306" s="101">
        <v>208</v>
      </c>
      <c r="F1306" s="101">
        <v>297</v>
      </c>
      <c r="G1306" s="101"/>
      <c r="H1306" s="101"/>
      <c r="I1306" s="119"/>
      <c r="J1306" s="97">
        <v>0</v>
      </c>
      <c r="K1306" s="102">
        <f t="shared" si="54"/>
        <v>0</v>
      </c>
    </row>
    <row r="1307" spans="1:11" ht="18" customHeight="1">
      <c r="A1307" s="99" t="s">
        <v>1687</v>
      </c>
      <c r="B1307" s="100" t="s">
        <v>1688</v>
      </c>
      <c r="C1307" s="99" t="s">
        <v>1689</v>
      </c>
      <c r="D1307" s="98" t="s">
        <v>1640</v>
      </c>
      <c r="E1307" s="101">
        <v>208</v>
      </c>
      <c r="F1307" s="101">
        <v>297</v>
      </c>
      <c r="G1307" s="101"/>
      <c r="H1307" s="101"/>
      <c r="I1307" s="119"/>
      <c r="J1307" s="97">
        <v>0</v>
      </c>
      <c r="K1307" s="102">
        <f t="shared" si="54"/>
        <v>0</v>
      </c>
    </row>
    <row r="1308" spans="1:11" ht="18" customHeight="1">
      <c r="A1308" s="99" t="s">
        <v>1690</v>
      </c>
      <c r="B1308" s="100" t="s">
        <v>1691</v>
      </c>
      <c r="C1308" s="99" t="s">
        <v>1692</v>
      </c>
      <c r="D1308" s="98" t="s">
        <v>1640</v>
      </c>
      <c r="E1308" s="101">
        <v>208</v>
      </c>
      <c r="F1308" s="101">
        <v>297</v>
      </c>
      <c r="G1308" s="101"/>
      <c r="H1308" s="101"/>
      <c r="I1308" s="119"/>
      <c r="J1308" s="97">
        <v>0</v>
      </c>
      <c r="K1308" s="102">
        <f t="shared" si="54"/>
        <v>0</v>
      </c>
    </row>
    <row r="1309" spans="1:11" ht="18" customHeight="1">
      <c r="A1309" s="99" t="s">
        <v>1693</v>
      </c>
      <c r="B1309" s="100" t="s">
        <v>1694</v>
      </c>
      <c r="C1309" s="99" t="s">
        <v>1695</v>
      </c>
      <c r="D1309" s="98" t="s">
        <v>1640</v>
      </c>
      <c r="E1309" s="101">
        <v>208</v>
      </c>
      <c r="F1309" s="101">
        <v>297</v>
      </c>
      <c r="G1309" s="101"/>
      <c r="H1309" s="101"/>
      <c r="I1309" s="119"/>
      <c r="J1309" s="97">
        <v>0</v>
      </c>
      <c r="K1309" s="102">
        <f t="shared" si="54"/>
        <v>0</v>
      </c>
    </row>
    <row r="1310" spans="1:11" ht="18" customHeight="1">
      <c r="A1310" s="99" t="s">
        <v>1696</v>
      </c>
      <c r="B1310" s="100" t="s">
        <v>1697</v>
      </c>
      <c r="C1310" s="99" t="s">
        <v>1698</v>
      </c>
      <c r="D1310" s="98" t="s">
        <v>1640</v>
      </c>
      <c r="E1310" s="101">
        <v>208</v>
      </c>
      <c r="F1310" s="101">
        <v>297</v>
      </c>
      <c r="G1310" s="101"/>
      <c r="H1310" s="101"/>
      <c r="I1310" s="119"/>
      <c r="J1310" s="97">
        <v>0</v>
      </c>
      <c r="K1310" s="102">
        <f t="shared" si="54"/>
        <v>0</v>
      </c>
    </row>
    <row r="1311" spans="1:11" ht="18" customHeight="1">
      <c r="A1311" s="99" t="s">
        <v>1699</v>
      </c>
      <c r="B1311" s="100" t="s">
        <v>1700</v>
      </c>
      <c r="C1311" s="99" t="s">
        <v>1701</v>
      </c>
      <c r="D1311" s="98" t="s">
        <v>1640</v>
      </c>
      <c r="E1311" s="101">
        <v>208</v>
      </c>
      <c r="F1311" s="101">
        <v>297</v>
      </c>
      <c r="G1311" s="101"/>
      <c r="H1311" s="101"/>
      <c r="I1311" s="119"/>
      <c r="J1311" s="97">
        <v>0</v>
      </c>
      <c r="K1311" s="102">
        <f t="shared" si="54"/>
        <v>0</v>
      </c>
    </row>
    <row r="1312" spans="1:11" ht="18" customHeight="1">
      <c r="A1312" s="169" t="s">
        <v>1702</v>
      </c>
      <c r="B1312" s="170"/>
      <c r="C1312" s="170"/>
      <c r="D1312" s="170"/>
      <c r="E1312" s="170"/>
      <c r="F1312" s="170"/>
      <c r="G1312" s="170"/>
      <c r="H1312" s="170"/>
      <c r="I1312" s="171"/>
      <c r="J1312" s="121">
        <v>0</v>
      </c>
      <c r="K1312" s="122"/>
    </row>
    <row r="1313" spans="1:11" ht="18" customHeight="1">
      <c r="A1313" s="169" t="s">
        <v>1703</v>
      </c>
      <c r="B1313" s="170"/>
      <c r="C1313" s="170"/>
      <c r="D1313" s="170"/>
      <c r="E1313" s="170"/>
      <c r="F1313" s="170"/>
      <c r="G1313" s="170"/>
      <c r="H1313" s="170"/>
      <c r="I1313" s="171"/>
      <c r="J1313" s="121">
        <v>0</v>
      </c>
      <c r="K1313" s="122"/>
    </row>
    <row r="1314" spans="1:11" ht="18" customHeight="1">
      <c r="A1314" s="99" t="s">
        <v>1704</v>
      </c>
      <c r="B1314" s="100" t="s">
        <v>1705</v>
      </c>
      <c r="C1314" s="99" t="s">
        <v>1706</v>
      </c>
      <c r="D1314" s="98" t="s">
        <v>1040</v>
      </c>
      <c r="E1314" s="101">
        <v>126</v>
      </c>
      <c r="F1314" s="101">
        <v>224</v>
      </c>
      <c r="G1314" s="101"/>
      <c r="H1314" s="101"/>
      <c r="I1314" s="119"/>
      <c r="J1314" s="97">
        <v>0</v>
      </c>
      <c r="K1314" s="102">
        <f>J1314*E1314</f>
        <v>0</v>
      </c>
    </row>
    <row r="1315" spans="1:11" ht="18" customHeight="1">
      <c r="A1315" s="99" t="s">
        <v>1710</v>
      </c>
      <c r="B1315" s="100" t="s">
        <v>1711</v>
      </c>
      <c r="C1315" s="99" t="s">
        <v>1712</v>
      </c>
      <c r="D1315" s="98" t="s">
        <v>1040</v>
      </c>
      <c r="E1315" s="101">
        <v>101</v>
      </c>
      <c r="F1315" s="101">
        <v>158</v>
      </c>
      <c r="G1315" s="101"/>
      <c r="H1315" s="101"/>
      <c r="I1315" s="119"/>
      <c r="J1315" s="97">
        <v>0</v>
      </c>
      <c r="K1315" s="102">
        <f>J1315*E1315</f>
        <v>0</v>
      </c>
    </row>
    <row r="1316" spans="1:11" ht="18" customHeight="1">
      <c r="A1316" s="99" t="s">
        <v>1713</v>
      </c>
      <c r="B1316" s="100" t="s">
        <v>1714</v>
      </c>
      <c r="C1316" s="99" t="s">
        <v>1715</v>
      </c>
      <c r="D1316" s="98" t="s">
        <v>1040</v>
      </c>
      <c r="E1316" s="101">
        <v>101</v>
      </c>
      <c r="F1316" s="101">
        <v>158</v>
      </c>
      <c r="G1316" s="101"/>
      <c r="H1316" s="101"/>
      <c r="I1316" s="96"/>
      <c r="J1316" s="97">
        <v>0</v>
      </c>
      <c r="K1316" s="102">
        <f>J1316*E1316</f>
        <v>0</v>
      </c>
    </row>
    <row r="1317" spans="1:11" ht="18" customHeight="1">
      <c r="A1317" s="169" t="s">
        <v>1716</v>
      </c>
      <c r="B1317" s="170"/>
      <c r="C1317" s="170"/>
      <c r="D1317" s="170"/>
      <c r="E1317" s="170"/>
      <c r="F1317" s="170"/>
      <c r="G1317" s="170"/>
      <c r="H1317" s="170"/>
      <c r="I1317" s="171"/>
      <c r="J1317" s="121">
        <v>0</v>
      </c>
      <c r="K1317" s="122"/>
    </row>
    <row r="1318" spans="1:11" ht="18" customHeight="1">
      <c r="A1318" s="99" t="s">
        <v>1720</v>
      </c>
      <c r="B1318" s="100" t="s">
        <v>1721</v>
      </c>
      <c r="C1318" s="99" t="s">
        <v>1722</v>
      </c>
      <c r="D1318" s="98" t="s">
        <v>1040</v>
      </c>
      <c r="E1318" s="101">
        <v>114</v>
      </c>
      <c r="F1318" s="101">
        <v>204</v>
      </c>
      <c r="G1318" s="101"/>
      <c r="H1318" s="101"/>
      <c r="I1318" s="119"/>
      <c r="J1318" s="97">
        <v>0</v>
      </c>
      <c r="K1318" s="102">
        <f t="shared" ref="K1318:K1324" si="55">J1318*E1318</f>
        <v>0</v>
      </c>
    </row>
    <row r="1319" spans="1:11" ht="18" customHeight="1">
      <c r="A1319" s="99" t="s">
        <v>1723</v>
      </c>
      <c r="B1319" s="100" t="s">
        <v>1724</v>
      </c>
      <c r="C1319" s="99" t="s">
        <v>1725</v>
      </c>
      <c r="D1319" s="98" t="s">
        <v>1040</v>
      </c>
      <c r="E1319" s="101">
        <v>114</v>
      </c>
      <c r="F1319" s="101">
        <v>204</v>
      </c>
      <c r="G1319" s="101"/>
      <c r="H1319" s="101"/>
      <c r="I1319" s="119"/>
      <c r="J1319" s="97">
        <v>0</v>
      </c>
      <c r="K1319" s="102">
        <f t="shared" si="55"/>
        <v>0</v>
      </c>
    </row>
    <row r="1320" spans="1:11" ht="18" customHeight="1">
      <c r="A1320" s="99" t="s">
        <v>1726</v>
      </c>
      <c r="B1320" s="100" t="s">
        <v>1727</v>
      </c>
      <c r="C1320" s="99" t="s">
        <v>1728</v>
      </c>
      <c r="D1320" s="98" t="s">
        <v>1040</v>
      </c>
      <c r="E1320" s="101">
        <v>114</v>
      </c>
      <c r="F1320" s="101">
        <v>204</v>
      </c>
      <c r="G1320" s="101"/>
      <c r="H1320" s="101"/>
      <c r="I1320" s="96"/>
      <c r="J1320" s="97">
        <v>0</v>
      </c>
      <c r="K1320" s="102">
        <f t="shared" si="55"/>
        <v>0</v>
      </c>
    </row>
    <row r="1321" spans="1:11" ht="18" customHeight="1">
      <c r="A1321" s="99" t="s">
        <v>1729</v>
      </c>
      <c r="B1321" s="100" t="s">
        <v>1730</v>
      </c>
      <c r="C1321" s="99" t="s">
        <v>1731</v>
      </c>
      <c r="D1321" s="98" t="s">
        <v>1040</v>
      </c>
      <c r="E1321" s="101">
        <v>101</v>
      </c>
      <c r="F1321" s="101">
        <v>158</v>
      </c>
      <c r="G1321" s="101"/>
      <c r="H1321" s="101"/>
      <c r="I1321" s="119"/>
      <c r="J1321" s="97">
        <v>0</v>
      </c>
      <c r="K1321" s="102">
        <f t="shared" si="55"/>
        <v>0</v>
      </c>
    </row>
    <row r="1322" spans="1:11" ht="18" customHeight="1">
      <c r="A1322" s="99" t="s">
        <v>1732</v>
      </c>
      <c r="B1322" s="100" t="s">
        <v>1733</v>
      </c>
      <c r="C1322" s="99" t="s">
        <v>1734</v>
      </c>
      <c r="D1322" s="98" t="s">
        <v>1040</v>
      </c>
      <c r="E1322" s="101">
        <v>101</v>
      </c>
      <c r="F1322" s="101">
        <v>158</v>
      </c>
      <c r="G1322" s="101"/>
      <c r="H1322" s="101"/>
      <c r="I1322" s="119"/>
      <c r="J1322" s="97">
        <v>0</v>
      </c>
      <c r="K1322" s="102">
        <f t="shared" si="55"/>
        <v>0</v>
      </c>
    </row>
    <row r="1323" spans="1:11" ht="18" customHeight="1">
      <c r="A1323" s="99" t="s">
        <v>1735</v>
      </c>
      <c r="B1323" s="100" t="s">
        <v>1736</v>
      </c>
      <c r="C1323" s="99" t="s">
        <v>1737</v>
      </c>
      <c r="D1323" s="98" t="s">
        <v>1040</v>
      </c>
      <c r="E1323" s="101">
        <v>114</v>
      </c>
      <c r="F1323" s="101">
        <v>204</v>
      </c>
      <c r="G1323" s="101"/>
      <c r="H1323" s="101"/>
      <c r="I1323" s="119"/>
      <c r="J1323" s="97">
        <v>0</v>
      </c>
      <c r="K1323" s="102">
        <f t="shared" si="55"/>
        <v>0</v>
      </c>
    </row>
    <row r="1324" spans="1:11" ht="18" customHeight="1">
      <c r="A1324" s="99" t="s">
        <v>1738</v>
      </c>
      <c r="B1324" s="100" t="s">
        <v>1739</v>
      </c>
      <c r="C1324" s="99" t="s">
        <v>1740</v>
      </c>
      <c r="D1324" s="98" t="s">
        <v>1040</v>
      </c>
      <c r="E1324" s="101">
        <v>114</v>
      </c>
      <c r="F1324" s="101">
        <v>204</v>
      </c>
      <c r="G1324" s="101"/>
      <c r="H1324" s="101"/>
      <c r="I1324" s="119"/>
      <c r="J1324" s="97">
        <v>0</v>
      </c>
      <c r="K1324" s="102">
        <f t="shared" si="55"/>
        <v>0</v>
      </c>
    </row>
    <row r="1325" spans="1:11" ht="18" customHeight="1">
      <c r="A1325" s="169" t="s">
        <v>3952</v>
      </c>
      <c r="B1325" s="170"/>
      <c r="C1325" s="170"/>
      <c r="D1325" s="170"/>
      <c r="E1325" s="170"/>
      <c r="F1325" s="170"/>
      <c r="G1325" s="170"/>
      <c r="H1325" s="170"/>
      <c r="I1325" s="171"/>
      <c r="J1325" s="121">
        <v>0</v>
      </c>
      <c r="K1325" s="122"/>
    </row>
    <row r="1326" spans="1:11" ht="18" customHeight="1">
      <c r="A1326" s="169" t="s">
        <v>3953</v>
      </c>
      <c r="B1326" s="170"/>
      <c r="C1326" s="170"/>
      <c r="D1326" s="170"/>
      <c r="E1326" s="170"/>
      <c r="F1326" s="170"/>
      <c r="G1326" s="170"/>
      <c r="H1326" s="170"/>
      <c r="I1326" s="171"/>
      <c r="J1326" s="121">
        <v>0</v>
      </c>
      <c r="K1326" s="122"/>
    </row>
    <row r="1327" spans="1:11" ht="18" customHeight="1">
      <c r="A1327" s="99" t="s">
        <v>3954</v>
      </c>
      <c r="B1327" s="100" t="s">
        <v>3955</v>
      </c>
      <c r="C1327" s="99" t="s">
        <v>3956</v>
      </c>
      <c r="D1327" s="98" t="s">
        <v>157</v>
      </c>
      <c r="E1327" s="101">
        <v>109</v>
      </c>
      <c r="F1327" s="101">
        <v>199</v>
      </c>
      <c r="G1327" s="101"/>
      <c r="H1327" s="101"/>
      <c r="I1327" s="96"/>
      <c r="J1327" s="97">
        <v>0</v>
      </c>
      <c r="K1327" s="102">
        <f t="shared" ref="K1327:K1360" si="56">J1327*E1327</f>
        <v>0</v>
      </c>
    </row>
    <row r="1328" spans="1:11" ht="18" customHeight="1">
      <c r="A1328" s="99" t="s">
        <v>3957</v>
      </c>
      <c r="B1328" s="100" t="s">
        <v>3958</v>
      </c>
      <c r="C1328" s="99" t="s">
        <v>3959</v>
      </c>
      <c r="D1328" s="98" t="s">
        <v>157</v>
      </c>
      <c r="E1328" s="101">
        <v>109</v>
      </c>
      <c r="F1328" s="101">
        <v>199</v>
      </c>
      <c r="G1328" s="101"/>
      <c r="H1328" s="101"/>
      <c r="I1328" s="96"/>
      <c r="J1328" s="97">
        <v>0</v>
      </c>
      <c r="K1328" s="102">
        <f t="shared" si="56"/>
        <v>0</v>
      </c>
    </row>
    <row r="1329" spans="1:11" ht="18" customHeight="1">
      <c r="A1329" s="99" t="s">
        <v>6629</v>
      </c>
      <c r="B1329" s="100" t="s">
        <v>6630</v>
      </c>
      <c r="C1329" s="99" t="s">
        <v>6631</v>
      </c>
      <c r="D1329" s="98" t="s">
        <v>157</v>
      </c>
      <c r="E1329" s="101">
        <v>99</v>
      </c>
      <c r="F1329" s="101">
        <v>177</v>
      </c>
      <c r="G1329" s="101"/>
      <c r="H1329" s="101"/>
      <c r="I1329" s="119"/>
      <c r="J1329" s="97">
        <v>0</v>
      </c>
      <c r="K1329" s="102">
        <f t="shared" si="56"/>
        <v>0</v>
      </c>
    </row>
    <row r="1330" spans="1:11" ht="18" customHeight="1">
      <c r="A1330" s="99" t="s">
        <v>3960</v>
      </c>
      <c r="B1330" s="100" t="s">
        <v>3961</v>
      </c>
      <c r="C1330" s="99" t="s">
        <v>3962</v>
      </c>
      <c r="D1330" s="98" t="s">
        <v>157</v>
      </c>
      <c r="E1330" s="101">
        <v>109</v>
      </c>
      <c r="F1330" s="101">
        <v>209</v>
      </c>
      <c r="G1330" s="101"/>
      <c r="H1330" s="101"/>
      <c r="I1330" s="119"/>
      <c r="J1330" s="97">
        <v>0</v>
      </c>
      <c r="K1330" s="102">
        <f t="shared" si="56"/>
        <v>0</v>
      </c>
    </row>
    <row r="1331" spans="1:11" ht="18" customHeight="1">
      <c r="A1331" s="99" t="s">
        <v>3963</v>
      </c>
      <c r="B1331" s="100" t="s">
        <v>3964</v>
      </c>
      <c r="C1331" s="99" t="s">
        <v>3965</v>
      </c>
      <c r="D1331" s="98" t="s">
        <v>157</v>
      </c>
      <c r="E1331" s="101">
        <v>109</v>
      </c>
      <c r="F1331" s="101">
        <v>199</v>
      </c>
      <c r="G1331" s="101"/>
      <c r="H1331" s="101"/>
      <c r="I1331" s="96"/>
      <c r="J1331" s="97">
        <v>0</v>
      </c>
      <c r="K1331" s="102">
        <f t="shared" si="56"/>
        <v>0</v>
      </c>
    </row>
    <row r="1332" spans="1:11" ht="18" customHeight="1">
      <c r="A1332" s="99" t="s">
        <v>3966</v>
      </c>
      <c r="B1332" s="100" t="s">
        <v>3967</v>
      </c>
      <c r="C1332" s="99" t="s">
        <v>3968</v>
      </c>
      <c r="D1332" s="98" t="s">
        <v>157</v>
      </c>
      <c r="E1332" s="101">
        <v>109</v>
      </c>
      <c r="F1332" s="101">
        <v>199</v>
      </c>
      <c r="G1332" s="101"/>
      <c r="H1332" s="101"/>
      <c r="I1332" s="96"/>
      <c r="J1332" s="97">
        <v>0</v>
      </c>
      <c r="K1332" s="102">
        <f t="shared" si="56"/>
        <v>0</v>
      </c>
    </row>
    <row r="1333" spans="1:11" ht="18" customHeight="1">
      <c r="A1333" s="99" t="s">
        <v>3969</v>
      </c>
      <c r="B1333" s="100" t="s">
        <v>3970</v>
      </c>
      <c r="C1333" s="99" t="s">
        <v>3971</v>
      </c>
      <c r="D1333" s="98" t="s">
        <v>157</v>
      </c>
      <c r="E1333" s="101">
        <v>109</v>
      </c>
      <c r="F1333" s="101">
        <v>199</v>
      </c>
      <c r="G1333" s="101"/>
      <c r="H1333" s="101"/>
      <c r="I1333" s="119"/>
      <c r="J1333" s="97">
        <v>0</v>
      </c>
      <c r="K1333" s="102">
        <f t="shared" si="56"/>
        <v>0</v>
      </c>
    </row>
    <row r="1334" spans="1:11" ht="18" customHeight="1">
      <c r="A1334" s="99" t="s">
        <v>3972</v>
      </c>
      <c r="B1334" s="100" t="s">
        <v>3973</v>
      </c>
      <c r="C1334" s="99" t="s">
        <v>3974</v>
      </c>
      <c r="D1334" s="98" t="s">
        <v>157</v>
      </c>
      <c r="E1334" s="101">
        <v>109</v>
      </c>
      <c r="F1334" s="101">
        <v>199</v>
      </c>
      <c r="G1334" s="101"/>
      <c r="H1334" s="101"/>
      <c r="I1334" s="119"/>
      <c r="J1334" s="97">
        <v>0</v>
      </c>
      <c r="K1334" s="102">
        <f t="shared" si="56"/>
        <v>0</v>
      </c>
    </row>
    <row r="1335" spans="1:11" ht="18" customHeight="1">
      <c r="A1335" s="99" t="s">
        <v>3975</v>
      </c>
      <c r="B1335" s="100" t="s">
        <v>3976</v>
      </c>
      <c r="C1335" s="99" t="s">
        <v>3956</v>
      </c>
      <c r="D1335" s="98" t="s">
        <v>157</v>
      </c>
      <c r="E1335" s="101">
        <v>109</v>
      </c>
      <c r="F1335" s="101">
        <v>199</v>
      </c>
      <c r="G1335" s="101"/>
      <c r="H1335" s="101"/>
      <c r="I1335" s="119"/>
      <c r="J1335" s="97">
        <v>0</v>
      </c>
      <c r="K1335" s="102">
        <f t="shared" si="56"/>
        <v>0</v>
      </c>
    </row>
    <row r="1336" spans="1:11" ht="18" customHeight="1">
      <c r="A1336" s="99" t="s">
        <v>6632</v>
      </c>
      <c r="B1336" s="100" t="s">
        <v>6633</v>
      </c>
      <c r="C1336" s="99" t="s">
        <v>6634</v>
      </c>
      <c r="D1336" s="98" t="s">
        <v>157</v>
      </c>
      <c r="E1336" s="101">
        <v>99</v>
      </c>
      <c r="F1336" s="101">
        <v>177</v>
      </c>
      <c r="G1336" s="101"/>
      <c r="H1336" s="101"/>
      <c r="I1336" s="119"/>
      <c r="J1336" s="97">
        <v>0</v>
      </c>
      <c r="K1336" s="102">
        <f t="shared" si="56"/>
        <v>0</v>
      </c>
    </row>
    <row r="1337" spans="1:11" ht="18" customHeight="1">
      <c r="A1337" s="99" t="s">
        <v>3977</v>
      </c>
      <c r="B1337" s="100" t="s">
        <v>3978</v>
      </c>
      <c r="C1337" s="99" t="s">
        <v>3979</v>
      </c>
      <c r="D1337" s="98" t="s">
        <v>157</v>
      </c>
      <c r="E1337" s="101">
        <v>109</v>
      </c>
      <c r="F1337" s="101">
        <v>199</v>
      </c>
      <c r="G1337" s="101"/>
      <c r="H1337" s="101"/>
      <c r="I1337" s="119"/>
      <c r="J1337" s="97">
        <v>0</v>
      </c>
      <c r="K1337" s="102">
        <f t="shared" si="56"/>
        <v>0</v>
      </c>
    </row>
    <row r="1338" spans="1:11" ht="18" customHeight="1">
      <c r="A1338" s="99" t="s">
        <v>3980</v>
      </c>
      <c r="B1338" s="100" t="s">
        <v>3981</v>
      </c>
      <c r="C1338" s="99" t="s">
        <v>3982</v>
      </c>
      <c r="D1338" s="98" t="s">
        <v>157</v>
      </c>
      <c r="E1338" s="101">
        <v>109</v>
      </c>
      <c r="F1338" s="101">
        <v>209</v>
      </c>
      <c r="G1338" s="101"/>
      <c r="H1338" s="101"/>
      <c r="I1338" s="119"/>
      <c r="J1338" s="97">
        <v>0</v>
      </c>
      <c r="K1338" s="102">
        <f t="shared" si="56"/>
        <v>0</v>
      </c>
    </row>
    <row r="1339" spans="1:11" ht="18" customHeight="1">
      <c r="A1339" s="99" t="s">
        <v>3983</v>
      </c>
      <c r="B1339" s="100" t="s">
        <v>3984</v>
      </c>
      <c r="C1339" s="99" t="s">
        <v>3985</v>
      </c>
      <c r="D1339" s="98" t="s">
        <v>157</v>
      </c>
      <c r="E1339" s="101">
        <v>99</v>
      </c>
      <c r="F1339" s="101">
        <v>209</v>
      </c>
      <c r="G1339" s="101"/>
      <c r="H1339" s="101"/>
      <c r="I1339" s="119"/>
      <c r="J1339" s="97">
        <v>0</v>
      </c>
      <c r="K1339" s="102">
        <f t="shared" si="56"/>
        <v>0</v>
      </c>
    </row>
    <row r="1340" spans="1:11" ht="18" customHeight="1">
      <c r="A1340" s="99" t="s">
        <v>6635</v>
      </c>
      <c r="B1340" s="100" t="s">
        <v>6636</v>
      </c>
      <c r="C1340" s="99"/>
      <c r="D1340" s="98" t="s">
        <v>157</v>
      </c>
      <c r="E1340" s="101">
        <v>99</v>
      </c>
      <c r="F1340" s="101">
        <v>209</v>
      </c>
      <c r="G1340" s="101"/>
      <c r="H1340" s="101"/>
      <c r="I1340" s="119"/>
      <c r="J1340" s="97">
        <v>0</v>
      </c>
      <c r="K1340" s="102">
        <f t="shared" si="56"/>
        <v>0</v>
      </c>
    </row>
    <row r="1341" spans="1:11" ht="18" customHeight="1">
      <c r="A1341" s="99" t="s">
        <v>6637</v>
      </c>
      <c r="B1341" s="100" t="s">
        <v>6638</v>
      </c>
      <c r="C1341" s="99"/>
      <c r="D1341" s="98" t="s">
        <v>157</v>
      </c>
      <c r="E1341" s="101">
        <v>109</v>
      </c>
      <c r="F1341" s="101">
        <v>209</v>
      </c>
      <c r="G1341" s="101"/>
      <c r="H1341" s="101"/>
      <c r="I1341" s="119"/>
      <c r="J1341" s="97">
        <v>0</v>
      </c>
      <c r="K1341" s="102">
        <f t="shared" si="56"/>
        <v>0</v>
      </c>
    </row>
    <row r="1342" spans="1:11" ht="18" customHeight="1">
      <c r="A1342" s="99" t="s">
        <v>3986</v>
      </c>
      <c r="B1342" s="100" t="s">
        <v>3987</v>
      </c>
      <c r="C1342" s="99" t="s">
        <v>3988</v>
      </c>
      <c r="D1342" s="98" t="s">
        <v>157</v>
      </c>
      <c r="E1342" s="101">
        <v>109</v>
      </c>
      <c r="F1342" s="101">
        <v>199</v>
      </c>
      <c r="G1342" s="101"/>
      <c r="H1342" s="101"/>
      <c r="I1342" s="119"/>
      <c r="J1342" s="97">
        <v>0</v>
      </c>
      <c r="K1342" s="102">
        <f t="shared" si="56"/>
        <v>0</v>
      </c>
    </row>
    <row r="1343" spans="1:11" ht="18" customHeight="1">
      <c r="A1343" s="99" t="s">
        <v>6639</v>
      </c>
      <c r="B1343" s="100" t="s">
        <v>6640</v>
      </c>
      <c r="C1343" s="99"/>
      <c r="D1343" s="98" t="s">
        <v>157</v>
      </c>
      <c r="E1343" s="101">
        <v>109</v>
      </c>
      <c r="F1343" s="101">
        <v>209</v>
      </c>
      <c r="G1343" s="101"/>
      <c r="H1343" s="101"/>
      <c r="I1343" s="119"/>
      <c r="J1343" s="97">
        <v>0</v>
      </c>
      <c r="K1343" s="102">
        <f t="shared" si="56"/>
        <v>0</v>
      </c>
    </row>
    <row r="1344" spans="1:11" ht="18" customHeight="1">
      <c r="A1344" s="99" t="s">
        <v>3989</v>
      </c>
      <c r="B1344" s="100" t="s">
        <v>3990</v>
      </c>
      <c r="C1344" s="99" t="s">
        <v>3991</v>
      </c>
      <c r="D1344" s="98" t="s">
        <v>157</v>
      </c>
      <c r="E1344" s="101">
        <v>109</v>
      </c>
      <c r="F1344" s="101">
        <v>199</v>
      </c>
      <c r="G1344" s="101"/>
      <c r="H1344" s="101"/>
      <c r="I1344" s="119"/>
      <c r="J1344" s="97">
        <v>0</v>
      </c>
      <c r="K1344" s="102">
        <f t="shared" si="56"/>
        <v>0</v>
      </c>
    </row>
    <row r="1345" spans="1:11" ht="18" customHeight="1">
      <c r="A1345" s="99" t="s">
        <v>6641</v>
      </c>
      <c r="B1345" s="100" t="s">
        <v>6642</v>
      </c>
      <c r="C1345" s="99" t="s">
        <v>6643</v>
      </c>
      <c r="D1345" s="98" t="s">
        <v>157</v>
      </c>
      <c r="E1345" s="101">
        <v>99</v>
      </c>
      <c r="F1345" s="101">
        <v>177</v>
      </c>
      <c r="G1345" s="101"/>
      <c r="H1345" s="101"/>
      <c r="I1345" s="119"/>
      <c r="J1345" s="97">
        <v>0</v>
      </c>
      <c r="K1345" s="102">
        <f t="shared" si="56"/>
        <v>0</v>
      </c>
    </row>
    <row r="1346" spans="1:11" ht="18" customHeight="1">
      <c r="A1346" s="99" t="s">
        <v>3992</v>
      </c>
      <c r="B1346" s="100" t="s">
        <v>3993</v>
      </c>
      <c r="C1346" s="99" t="s">
        <v>3994</v>
      </c>
      <c r="D1346" s="98" t="s">
        <v>157</v>
      </c>
      <c r="E1346" s="101">
        <v>115</v>
      </c>
      <c r="F1346" s="101">
        <v>209</v>
      </c>
      <c r="G1346" s="101"/>
      <c r="H1346" s="101"/>
      <c r="I1346" s="119"/>
      <c r="J1346" s="97">
        <v>0</v>
      </c>
      <c r="K1346" s="102">
        <f t="shared" si="56"/>
        <v>0</v>
      </c>
    </row>
    <row r="1347" spans="1:11" ht="18" customHeight="1">
      <c r="A1347" s="99" t="s">
        <v>6644</v>
      </c>
      <c r="B1347" s="100" t="s">
        <v>6645</v>
      </c>
      <c r="C1347" s="99"/>
      <c r="D1347" s="98" t="s">
        <v>157</v>
      </c>
      <c r="E1347" s="101">
        <v>109</v>
      </c>
      <c r="F1347" s="101">
        <v>209</v>
      </c>
      <c r="G1347" s="101"/>
      <c r="H1347" s="101"/>
      <c r="I1347" s="119"/>
      <c r="J1347" s="97">
        <v>0</v>
      </c>
      <c r="K1347" s="102">
        <f t="shared" si="56"/>
        <v>0</v>
      </c>
    </row>
    <row r="1348" spans="1:11" ht="18" customHeight="1">
      <c r="A1348" s="99" t="s">
        <v>6646</v>
      </c>
      <c r="B1348" s="100" t="s">
        <v>6647</v>
      </c>
      <c r="C1348" s="99" t="s">
        <v>6648</v>
      </c>
      <c r="D1348" s="98" t="s">
        <v>157</v>
      </c>
      <c r="E1348" s="101">
        <v>109</v>
      </c>
      <c r="F1348" s="101">
        <v>199</v>
      </c>
      <c r="G1348" s="101"/>
      <c r="H1348" s="101"/>
      <c r="I1348" s="119"/>
      <c r="J1348" s="97">
        <v>0</v>
      </c>
      <c r="K1348" s="102">
        <f t="shared" si="56"/>
        <v>0</v>
      </c>
    </row>
    <row r="1349" spans="1:11" ht="18" customHeight="1">
      <c r="A1349" s="99" t="s">
        <v>3995</v>
      </c>
      <c r="B1349" s="100" t="s">
        <v>3996</v>
      </c>
      <c r="C1349" s="99" t="s">
        <v>3997</v>
      </c>
      <c r="D1349" s="98" t="s">
        <v>157</v>
      </c>
      <c r="E1349" s="101">
        <v>109</v>
      </c>
      <c r="F1349" s="101">
        <v>199</v>
      </c>
      <c r="G1349" s="101"/>
      <c r="H1349" s="101"/>
      <c r="I1349" s="119"/>
      <c r="J1349" s="97">
        <v>0</v>
      </c>
      <c r="K1349" s="102">
        <f t="shared" si="56"/>
        <v>0</v>
      </c>
    </row>
    <row r="1350" spans="1:11" ht="18" customHeight="1">
      <c r="A1350" s="99" t="s">
        <v>6649</v>
      </c>
      <c r="B1350" s="100" t="s">
        <v>6650</v>
      </c>
      <c r="C1350" s="99"/>
      <c r="D1350" s="98" t="s">
        <v>157</v>
      </c>
      <c r="E1350" s="101">
        <v>109</v>
      </c>
      <c r="F1350" s="101">
        <v>209</v>
      </c>
      <c r="G1350" s="101"/>
      <c r="H1350" s="101"/>
      <c r="I1350" s="119"/>
      <c r="J1350" s="97">
        <v>0</v>
      </c>
      <c r="K1350" s="102">
        <f t="shared" si="56"/>
        <v>0</v>
      </c>
    </row>
    <row r="1351" spans="1:11" ht="18" customHeight="1">
      <c r="A1351" s="99" t="s">
        <v>6651</v>
      </c>
      <c r="B1351" s="100" t="s">
        <v>6652</v>
      </c>
      <c r="C1351" s="99"/>
      <c r="D1351" s="98" t="s">
        <v>157</v>
      </c>
      <c r="E1351" s="101">
        <v>109</v>
      </c>
      <c r="F1351" s="101">
        <v>209</v>
      </c>
      <c r="G1351" s="101"/>
      <c r="H1351" s="101"/>
      <c r="I1351" s="119"/>
      <c r="J1351" s="97">
        <v>0</v>
      </c>
      <c r="K1351" s="102">
        <f t="shared" si="56"/>
        <v>0</v>
      </c>
    </row>
    <row r="1352" spans="1:11" ht="18" customHeight="1">
      <c r="A1352" s="99" t="s">
        <v>3998</v>
      </c>
      <c r="B1352" s="100" t="s">
        <v>3999</v>
      </c>
      <c r="C1352" s="99" t="s">
        <v>4000</v>
      </c>
      <c r="D1352" s="98" t="s">
        <v>157</v>
      </c>
      <c r="E1352" s="101">
        <v>125</v>
      </c>
      <c r="F1352" s="101">
        <v>220</v>
      </c>
      <c r="G1352" s="101"/>
      <c r="H1352" s="101"/>
      <c r="I1352" s="119"/>
      <c r="J1352" s="97">
        <v>0</v>
      </c>
      <c r="K1352" s="102">
        <f t="shared" si="56"/>
        <v>0</v>
      </c>
    </row>
    <row r="1353" spans="1:11" ht="18" customHeight="1">
      <c r="A1353" s="99" t="s">
        <v>4001</v>
      </c>
      <c r="B1353" s="100" t="s">
        <v>4002</v>
      </c>
      <c r="C1353" s="99" t="s">
        <v>4003</v>
      </c>
      <c r="D1353" s="98" t="s">
        <v>157</v>
      </c>
      <c r="E1353" s="101">
        <v>109</v>
      </c>
      <c r="F1353" s="101">
        <v>199</v>
      </c>
      <c r="G1353" s="101"/>
      <c r="H1353" s="101"/>
      <c r="I1353" s="119"/>
      <c r="J1353" s="97">
        <v>0</v>
      </c>
      <c r="K1353" s="102">
        <f t="shared" si="56"/>
        <v>0</v>
      </c>
    </row>
    <row r="1354" spans="1:11" ht="18" customHeight="1">
      <c r="A1354" s="99" t="s">
        <v>4004</v>
      </c>
      <c r="B1354" s="100" t="s">
        <v>4005</v>
      </c>
      <c r="C1354" s="99" t="s">
        <v>4006</v>
      </c>
      <c r="D1354" s="98" t="s">
        <v>157</v>
      </c>
      <c r="E1354" s="101">
        <v>109</v>
      </c>
      <c r="F1354" s="101">
        <v>199</v>
      </c>
      <c r="G1354" s="101"/>
      <c r="H1354" s="101"/>
      <c r="I1354" s="119"/>
      <c r="J1354" s="97">
        <v>0</v>
      </c>
      <c r="K1354" s="102">
        <f t="shared" si="56"/>
        <v>0</v>
      </c>
    </row>
    <row r="1355" spans="1:11" ht="18" customHeight="1">
      <c r="A1355" s="99" t="s">
        <v>4007</v>
      </c>
      <c r="B1355" s="100" t="s">
        <v>4008</v>
      </c>
      <c r="C1355" s="99" t="s">
        <v>4009</v>
      </c>
      <c r="D1355" s="98" t="s">
        <v>157</v>
      </c>
      <c r="E1355" s="101">
        <v>109</v>
      </c>
      <c r="F1355" s="101">
        <v>199</v>
      </c>
      <c r="G1355" s="101"/>
      <c r="H1355" s="101"/>
      <c r="I1355" s="119"/>
      <c r="J1355" s="97">
        <v>0</v>
      </c>
      <c r="K1355" s="102">
        <f t="shared" si="56"/>
        <v>0</v>
      </c>
    </row>
    <row r="1356" spans="1:11" ht="18" customHeight="1">
      <c r="A1356" s="99" t="s">
        <v>4010</v>
      </c>
      <c r="B1356" s="100" t="s">
        <v>4011</v>
      </c>
      <c r="C1356" s="99" t="s">
        <v>4012</v>
      </c>
      <c r="D1356" s="98" t="s">
        <v>157</v>
      </c>
      <c r="E1356" s="101">
        <v>109</v>
      </c>
      <c r="F1356" s="101">
        <v>199</v>
      </c>
      <c r="G1356" s="101"/>
      <c r="H1356" s="101"/>
      <c r="I1356" s="119"/>
      <c r="J1356" s="97">
        <v>0</v>
      </c>
      <c r="K1356" s="102">
        <f t="shared" si="56"/>
        <v>0</v>
      </c>
    </row>
    <row r="1357" spans="1:11" ht="18" customHeight="1">
      <c r="A1357" s="99" t="s">
        <v>4013</v>
      </c>
      <c r="B1357" s="100" t="s">
        <v>4014</v>
      </c>
      <c r="C1357" s="99" t="s">
        <v>4015</v>
      </c>
      <c r="D1357" s="98" t="s">
        <v>157</v>
      </c>
      <c r="E1357" s="101">
        <v>119</v>
      </c>
      <c r="F1357" s="101">
        <v>219</v>
      </c>
      <c r="G1357" s="101"/>
      <c r="H1357" s="101"/>
      <c r="I1357" s="119"/>
      <c r="J1357" s="97">
        <v>0</v>
      </c>
      <c r="K1357" s="102">
        <f t="shared" si="56"/>
        <v>0</v>
      </c>
    </row>
    <row r="1358" spans="1:11" ht="18" customHeight="1">
      <c r="A1358" s="99" t="s">
        <v>4016</v>
      </c>
      <c r="B1358" s="100" t="s">
        <v>4017</v>
      </c>
      <c r="C1358" s="99" t="s">
        <v>4018</v>
      </c>
      <c r="D1358" s="98" t="s">
        <v>157</v>
      </c>
      <c r="E1358" s="101">
        <v>119</v>
      </c>
      <c r="F1358" s="101">
        <v>219</v>
      </c>
      <c r="G1358" s="101"/>
      <c r="H1358" s="101"/>
      <c r="I1358" s="119"/>
      <c r="J1358" s="97">
        <v>0</v>
      </c>
      <c r="K1358" s="102">
        <f t="shared" si="56"/>
        <v>0</v>
      </c>
    </row>
    <row r="1359" spans="1:11" ht="18" customHeight="1">
      <c r="A1359" s="99" t="s">
        <v>4019</v>
      </c>
      <c r="B1359" s="100" t="s">
        <v>4020</v>
      </c>
      <c r="C1359" s="99" t="s">
        <v>4021</v>
      </c>
      <c r="D1359" s="98" t="s">
        <v>157</v>
      </c>
      <c r="E1359" s="101">
        <v>119</v>
      </c>
      <c r="F1359" s="101">
        <v>219</v>
      </c>
      <c r="G1359" s="101"/>
      <c r="H1359" s="101"/>
      <c r="I1359" s="119"/>
      <c r="J1359" s="97">
        <v>0</v>
      </c>
      <c r="K1359" s="102">
        <f t="shared" si="56"/>
        <v>0</v>
      </c>
    </row>
    <row r="1360" spans="1:11" ht="18" customHeight="1">
      <c r="A1360" s="99" t="s">
        <v>4022</v>
      </c>
      <c r="B1360" s="100" t="s">
        <v>4023</v>
      </c>
      <c r="C1360" s="99" t="s">
        <v>4024</v>
      </c>
      <c r="D1360" s="98" t="s">
        <v>157</v>
      </c>
      <c r="E1360" s="101">
        <v>119</v>
      </c>
      <c r="F1360" s="101">
        <v>219</v>
      </c>
      <c r="G1360" s="101"/>
      <c r="H1360" s="101"/>
      <c r="I1360" s="119"/>
      <c r="J1360" s="97">
        <v>0</v>
      </c>
      <c r="K1360" s="102">
        <f t="shared" si="56"/>
        <v>0</v>
      </c>
    </row>
    <row r="1361" spans="1:11" ht="18" customHeight="1">
      <c r="A1361" s="169" t="s">
        <v>4025</v>
      </c>
      <c r="B1361" s="170"/>
      <c r="C1361" s="170"/>
      <c r="D1361" s="170"/>
      <c r="E1361" s="170"/>
      <c r="F1361" s="170"/>
      <c r="G1361" s="170"/>
      <c r="H1361" s="170"/>
      <c r="I1361" s="171"/>
      <c r="J1361" s="121">
        <v>0</v>
      </c>
      <c r="K1361" s="122"/>
    </row>
    <row r="1362" spans="1:11" ht="18" customHeight="1">
      <c r="A1362" s="99" t="s">
        <v>4026</v>
      </c>
      <c r="B1362" s="100" t="s">
        <v>4027</v>
      </c>
      <c r="C1362" s="99" t="s">
        <v>4028</v>
      </c>
      <c r="D1362" s="98" t="s">
        <v>388</v>
      </c>
      <c r="E1362" s="101">
        <v>139</v>
      </c>
      <c r="F1362" s="101">
        <v>249</v>
      </c>
      <c r="G1362" s="101"/>
      <c r="H1362" s="101"/>
      <c r="I1362" s="119"/>
      <c r="J1362" s="97">
        <v>0</v>
      </c>
      <c r="K1362" s="102">
        <f t="shared" ref="K1362:K1407" si="57">J1362*E1362</f>
        <v>0</v>
      </c>
    </row>
    <row r="1363" spans="1:11" ht="18" customHeight="1">
      <c r="A1363" s="99" t="s">
        <v>6653</v>
      </c>
      <c r="B1363" s="100" t="s">
        <v>6654</v>
      </c>
      <c r="C1363" s="99" t="s">
        <v>6655</v>
      </c>
      <c r="D1363" s="98" t="s">
        <v>388</v>
      </c>
      <c r="E1363" s="101">
        <v>139</v>
      </c>
      <c r="F1363" s="101">
        <v>249</v>
      </c>
      <c r="G1363" s="101"/>
      <c r="H1363" s="101"/>
      <c r="I1363" s="119"/>
      <c r="J1363" s="97">
        <v>0</v>
      </c>
      <c r="K1363" s="102">
        <f t="shared" si="57"/>
        <v>0</v>
      </c>
    </row>
    <row r="1364" spans="1:11" ht="18" customHeight="1">
      <c r="A1364" s="99" t="s">
        <v>6656</v>
      </c>
      <c r="B1364" s="100" t="s">
        <v>6657</v>
      </c>
      <c r="C1364" s="99" t="s">
        <v>6658</v>
      </c>
      <c r="D1364" s="98" t="s">
        <v>388</v>
      </c>
      <c r="E1364" s="101">
        <v>155</v>
      </c>
      <c r="F1364" s="101">
        <v>269</v>
      </c>
      <c r="G1364" s="101"/>
      <c r="H1364" s="101"/>
      <c r="I1364" s="119"/>
      <c r="J1364" s="97">
        <v>0</v>
      </c>
      <c r="K1364" s="102">
        <f t="shared" si="57"/>
        <v>0</v>
      </c>
    </row>
    <row r="1365" spans="1:11" ht="18" customHeight="1">
      <c r="A1365" s="99" t="s">
        <v>4029</v>
      </c>
      <c r="B1365" s="100" t="s">
        <v>4030</v>
      </c>
      <c r="C1365" s="99" t="s">
        <v>4031</v>
      </c>
      <c r="D1365" s="98" t="s">
        <v>388</v>
      </c>
      <c r="E1365" s="101">
        <v>139</v>
      </c>
      <c r="F1365" s="101">
        <v>249</v>
      </c>
      <c r="G1365" s="101"/>
      <c r="H1365" s="101"/>
      <c r="I1365" s="119"/>
      <c r="J1365" s="97">
        <v>0</v>
      </c>
      <c r="K1365" s="102">
        <f t="shared" si="57"/>
        <v>0</v>
      </c>
    </row>
    <row r="1366" spans="1:11" ht="18" customHeight="1">
      <c r="A1366" s="99" t="s">
        <v>4032</v>
      </c>
      <c r="B1366" s="100" t="s">
        <v>4033</v>
      </c>
      <c r="C1366" s="99" t="s">
        <v>4034</v>
      </c>
      <c r="D1366" s="98" t="s">
        <v>388</v>
      </c>
      <c r="E1366" s="101">
        <v>139</v>
      </c>
      <c r="F1366" s="101">
        <v>249</v>
      </c>
      <c r="G1366" s="101"/>
      <c r="H1366" s="101"/>
      <c r="I1366" s="96"/>
      <c r="J1366" s="97">
        <v>0</v>
      </c>
      <c r="K1366" s="102">
        <f t="shared" si="57"/>
        <v>0</v>
      </c>
    </row>
    <row r="1367" spans="1:11" ht="18" customHeight="1">
      <c r="A1367" s="99" t="s">
        <v>6659</v>
      </c>
      <c r="B1367" s="100" t="s">
        <v>6660</v>
      </c>
      <c r="C1367" s="99" t="s">
        <v>6661</v>
      </c>
      <c r="D1367" s="98" t="s">
        <v>388</v>
      </c>
      <c r="E1367" s="101">
        <v>155</v>
      </c>
      <c r="F1367" s="101">
        <v>269</v>
      </c>
      <c r="G1367" s="101"/>
      <c r="H1367" s="101"/>
      <c r="I1367" s="119"/>
      <c r="J1367" s="97">
        <v>0</v>
      </c>
      <c r="K1367" s="102">
        <f t="shared" si="57"/>
        <v>0</v>
      </c>
    </row>
    <row r="1368" spans="1:11" ht="18" customHeight="1">
      <c r="A1368" s="99" t="s">
        <v>4035</v>
      </c>
      <c r="B1368" s="100" t="s">
        <v>4036</v>
      </c>
      <c r="C1368" s="99" t="s">
        <v>4037</v>
      </c>
      <c r="D1368" s="98" t="s">
        <v>388</v>
      </c>
      <c r="E1368" s="101">
        <v>139</v>
      </c>
      <c r="F1368" s="101">
        <v>249</v>
      </c>
      <c r="G1368" s="101"/>
      <c r="H1368" s="101"/>
      <c r="I1368" s="96"/>
      <c r="J1368" s="97">
        <v>0</v>
      </c>
      <c r="K1368" s="102">
        <f t="shared" si="57"/>
        <v>0</v>
      </c>
    </row>
    <row r="1369" spans="1:11" ht="18" customHeight="1">
      <c r="A1369" s="99" t="s">
        <v>4038</v>
      </c>
      <c r="B1369" s="100" t="s">
        <v>4039</v>
      </c>
      <c r="C1369" s="99" t="s">
        <v>4040</v>
      </c>
      <c r="D1369" s="98" t="s">
        <v>388</v>
      </c>
      <c r="E1369" s="101">
        <v>139</v>
      </c>
      <c r="F1369" s="101">
        <v>249</v>
      </c>
      <c r="G1369" s="101"/>
      <c r="H1369" s="101"/>
      <c r="I1369" s="119"/>
      <c r="J1369" s="97">
        <v>0</v>
      </c>
      <c r="K1369" s="102">
        <f t="shared" si="57"/>
        <v>0</v>
      </c>
    </row>
    <row r="1370" spans="1:11" ht="18" customHeight="1">
      <c r="A1370" s="99" t="s">
        <v>4041</v>
      </c>
      <c r="B1370" s="100" t="s">
        <v>4042</v>
      </c>
      <c r="C1370" s="99" t="s">
        <v>4043</v>
      </c>
      <c r="D1370" s="98" t="s">
        <v>388</v>
      </c>
      <c r="E1370" s="101">
        <v>139</v>
      </c>
      <c r="F1370" s="101">
        <v>249</v>
      </c>
      <c r="G1370" s="101"/>
      <c r="H1370" s="101"/>
      <c r="I1370" s="119"/>
      <c r="J1370" s="97">
        <v>0</v>
      </c>
      <c r="K1370" s="102">
        <f t="shared" si="57"/>
        <v>0</v>
      </c>
    </row>
    <row r="1371" spans="1:11" ht="18" customHeight="1">
      <c r="A1371" s="99" t="s">
        <v>4044</v>
      </c>
      <c r="B1371" s="100" t="s">
        <v>4045</v>
      </c>
      <c r="C1371" s="99" t="s">
        <v>4046</v>
      </c>
      <c r="D1371" s="98" t="s">
        <v>388</v>
      </c>
      <c r="E1371" s="101">
        <v>139</v>
      </c>
      <c r="F1371" s="101">
        <v>249</v>
      </c>
      <c r="G1371" s="101"/>
      <c r="H1371" s="101"/>
      <c r="I1371" s="119"/>
      <c r="J1371" s="97">
        <v>0</v>
      </c>
      <c r="K1371" s="102">
        <f t="shared" si="57"/>
        <v>0</v>
      </c>
    </row>
    <row r="1372" spans="1:11" ht="18" customHeight="1">
      <c r="A1372" s="99" t="s">
        <v>4047</v>
      </c>
      <c r="B1372" s="100" t="s">
        <v>4048</v>
      </c>
      <c r="C1372" s="99" t="s">
        <v>4049</v>
      </c>
      <c r="D1372" s="98" t="s">
        <v>388</v>
      </c>
      <c r="E1372" s="101">
        <v>139</v>
      </c>
      <c r="F1372" s="101">
        <v>249</v>
      </c>
      <c r="G1372" s="101"/>
      <c r="H1372" s="101"/>
      <c r="I1372" s="119"/>
      <c r="J1372" s="97">
        <v>0</v>
      </c>
      <c r="K1372" s="102">
        <f t="shared" si="57"/>
        <v>0</v>
      </c>
    </row>
    <row r="1373" spans="1:11" ht="18" customHeight="1">
      <c r="A1373" s="99" t="s">
        <v>4050</v>
      </c>
      <c r="B1373" s="100" t="s">
        <v>4051</v>
      </c>
      <c r="C1373" s="99" t="s">
        <v>4052</v>
      </c>
      <c r="D1373" s="98" t="s">
        <v>388</v>
      </c>
      <c r="E1373" s="101">
        <v>155</v>
      </c>
      <c r="F1373" s="101">
        <v>269</v>
      </c>
      <c r="G1373" s="101"/>
      <c r="H1373" s="101"/>
      <c r="I1373" s="96"/>
      <c r="J1373" s="97">
        <v>0</v>
      </c>
      <c r="K1373" s="102">
        <f t="shared" si="57"/>
        <v>0</v>
      </c>
    </row>
    <row r="1374" spans="1:11" ht="18" customHeight="1">
      <c r="A1374" s="99" t="s">
        <v>4053</v>
      </c>
      <c r="B1374" s="100" t="s">
        <v>4054</v>
      </c>
      <c r="C1374" s="99" t="s">
        <v>4055</v>
      </c>
      <c r="D1374" s="98" t="s">
        <v>388</v>
      </c>
      <c r="E1374" s="101">
        <v>139</v>
      </c>
      <c r="F1374" s="101">
        <v>249</v>
      </c>
      <c r="G1374" s="101"/>
      <c r="H1374" s="101"/>
      <c r="I1374" s="119"/>
      <c r="J1374" s="97">
        <v>0</v>
      </c>
      <c r="K1374" s="102">
        <f t="shared" si="57"/>
        <v>0</v>
      </c>
    </row>
    <row r="1375" spans="1:11" ht="18" customHeight="1">
      <c r="A1375" s="99" t="s">
        <v>4056</v>
      </c>
      <c r="B1375" s="100" t="s">
        <v>4057</v>
      </c>
      <c r="C1375" s="99" t="s">
        <v>4058</v>
      </c>
      <c r="D1375" s="98" t="s">
        <v>388</v>
      </c>
      <c r="E1375" s="101">
        <v>139</v>
      </c>
      <c r="F1375" s="101">
        <v>249</v>
      </c>
      <c r="G1375" s="101"/>
      <c r="H1375" s="101"/>
      <c r="I1375" s="119"/>
      <c r="J1375" s="97">
        <v>0</v>
      </c>
      <c r="K1375" s="102">
        <f t="shared" si="57"/>
        <v>0</v>
      </c>
    </row>
    <row r="1376" spans="1:11" ht="18" customHeight="1">
      <c r="A1376" s="99" t="s">
        <v>4059</v>
      </c>
      <c r="B1376" s="100" t="s">
        <v>4060</v>
      </c>
      <c r="C1376" s="99" t="s">
        <v>4061</v>
      </c>
      <c r="D1376" s="98" t="s">
        <v>388</v>
      </c>
      <c r="E1376" s="101">
        <v>139</v>
      </c>
      <c r="F1376" s="101">
        <v>249</v>
      </c>
      <c r="G1376" s="101"/>
      <c r="H1376" s="101"/>
      <c r="I1376" s="119"/>
      <c r="J1376" s="97">
        <v>0</v>
      </c>
      <c r="K1376" s="102">
        <f t="shared" si="57"/>
        <v>0</v>
      </c>
    </row>
    <row r="1377" spans="1:11" ht="18" customHeight="1">
      <c r="A1377" s="99" t="s">
        <v>4062</v>
      </c>
      <c r="B1377" s="100" t="s">
        <v>4063</v>
      </c>
      <c r="C1377" s="99" t="s">
        <v>4064</v>
      </c>
      <c r="D1377" s="98" t="s">
        <v>388</v>
      </c>
      <c r="E1377" s="101">
        <v>139</v>
      </c>
      <c r="F1377" s="101">
        <v>249</v>
      </c>
      <c r="G1377" s="101"/>
      <c r="H1377" s="101"/>
      <c r="I1377" s="119"/>
      <c r="J1377" s="97">
        <v>0</v>
      </c>
      <c r="K1377" s="102">
        <f t="shared" si="57"/>
        <v>0</v>
      </c>
    </row>
    <row r="1378" spans="1:11" ht="18" customHeight="1">
      <c r="A1378" s="99" t="s">
        <v>4065</v>
      </c>
      <c r="B1378" s="100" t="s">
        <v>4066</v>
      </c>
      <c r="C1378" s="99" t="s">
        <v>4067</v>
      </c>
      <c r="D1378" s="98" t="s">
        <v>388</v>
      </c>
      <c r="E1378" s="101">
        <v>139</v>
      </c>
      <c r="F1378" s="101">
        <v>249</v>
      </c>
      <c r="G1378" s="101"/>
      <c r="H1378" s="101"/>
      <c r="I1378" s="119"/>
      <c r="J1378" s="97">
        <v>0</v>
      </c>
      <c r="K1378" s="102">
        <f t="shared" si="57"/>
        <v>0</v>
      </c>
    </row>
    <row r="1379" spans="1:11" ht="18" customHeight="1">
      <c r="A1379" s="99" t="s">
        <v>4068</v>
      </c>
      <c r="B1379" s="100" t="s">
        <v>4069</v>
      </c>
      <c r="C1379" s="99" t="s">
        <v>4070</v>
      </c>
      <c r="D1379" s="98" t="s">
        <v>388</v>
      </c>
      <c r="E1379" s="101">
        <v>139</v>
      </c>
      <c r="F1379" s="101">
        <v>249</v>
      </c>
      <c r="G1379" s="101"/>
      <c r="H1379" s="101"/>
      <c r="I1379" s="96"/>
      <c r="J1379" s="97">
        <v>0</v>
      </c>
      <c r="K1379" s="102">
        <f t="shared" si="57"/>
        <v>0</v>
      </c>
    </row>
    <row r="1380" spans="1:11" ht="18" customHeight="1">
      <c r="A1380" s="99" t="s">
        <v>4071</v>
      </c>
      <c r="B1380" s="100" t="s">
        <v>4072</v>
      </c>
      <c r="C1380" s="99" t="s">
        <v>4073</v>
      </c>
      <c r="D1380" s="98" t="s">
        <v>388</v>
      </c>
      <c r="E1380" s="101">
        <v>136</v>
      </c>
      <c r="F1380" s="101">
        <v>239</v>
      </c>
      <c r="G1380" s="101"/>
      <c r="H1380" s="101"/>
      <c r="I1380" s="96"/>
      <c r="J1380" s="97">
        <v>0</v>
      </c>
      <c r="K1380" s="102">
        <f t="shared" si="57"/>
        <v>0</v>
      </c>
    </row>
    <row r="1381" spans="1:11" ht="18" customHeight="1">
      <c r="A1381" s="99" t="s">
        <v>4074</v>
      </c>
      <c r="B1381" s="100" t="s">
        <v>4075</v>
      </c>
      <c r="C1381" s="99" t="s">
        <v>4076</v>
      </c>
      <c r="D1381" s="98" t="s">
        <v>388</v>
      </c>
      <c r="E1381" s="101">
        <v>139</v>
      </c>
      <c r="F1381" s="101">
        <v>249</v>
      </c>
      <c r="G1381" s="101"/>
      <c r="H1381" s="101"/>
      <c r="I1381" s="119"/>
      <c r="J1381" s="97">
        <v>0</v>
      </c>
      <c r="K1381" s="102">
        <f t="shared" si="57"/>
        <v>0</v>
      </c>
    </row>
    <row r="1382" spans="1:11" ht="18" customHeight="1">
      <c r="A1382" s="99" t="s">
        <v>4077</v>
      </c>
      <c r="B1382" s="100" t="s">
        <v>4078</v>
      </c>
      <c r="C1382" s="99" t="s">
        <v>4079</v>
      </c>
      <c r="D1382" s="98" t="s">
        <v>388</v>
      </c>
      <c r="E1382" s="101">
        <v>136</v>
      </c>
      <c r="F1382" s="101">
        <v>239</v>
      </c>
      <c r="G1382" s="101"/>
      <c r="H1382" s="101"/>
      <c r="I1382" s="119"/>
      <c r="J1382" s="97">
        <v>0</v>
      </c>
      <c r="K1382" s="102">
        <f t="shared" si="57"/>
        <v>0</v>
      </c>
    </row>
    <row r="1383" spans="1:11" ht="18" customHeight="1">
      <c r="A1383" s="99" t="s">
        <v>4080</v>
      </c>
      <c r="B1383" s="100" t="s">
        <v>4081</v>
      </c>
      <c r="C1383" s="99" t="s">
        <v>4082</v>
      </c>
      <c r="D1383" s="98" t="s">
        <v>388</v>
      </c>
      <c r="E1383" s="101">
        <v>139</v>
      </c>
      <c r="F1383" s="101">
        <v>249</v>
      </c>
      <c r="G1383" s="101"/>
      <c r="H1383" s="101"/>
      <c r="I1383" s="119"/>
      <c r="J1383" s="97">
        <v>0</v>
      </c>
      <c r="K1383" s="102">
        <f t="shared" si="57"/>
        <v>0</v>
      </c>
    </row>
    <row r="1384" spans="1:11" ht="18" customHeight="1">
      <c r="A1384" s="99" t="s">
        <v>4083</v>
      </c>
      <c r="B1384" s="100" t="s">
        <v>4084</v>
      </c>
      <c r="C1384" s="99" t="s">
        <v>4064</v>
      </c>
      <c r="D1384" s="98" t="s">
        <v>388</v>
      </c>
      <c r="E1384" s="101">
        <v>136</v>
      </c>
      <c r="F1384" s="101">
        <v>239</v>
      </c>
      <c r="G1384" s="101"/>
      <c r="H1384" s="101"/>
      <c r="I1384" s="96"/>
      <c r="J1384" s="97">
        <v>0</v>
      </c>
      <c r="K1384" s="102">
        <f t="shared" si="57"/>
        <v>0</v>
      </c>
    </row>
    <row r="1385" spans="1:11" ht="18" customHeight="1">
      <c r="A1385" s="99" t="s">
        <v>4085</v>
      </c>
      <c r="B1385" s="100" t="s">
        <v>4086</v>
      </c>
      <c r="C1385" s="99" t="s">
        <v>4087</v>
      </c>
      <c r="D1385" s="98" t="s">
        <v>388</v>
      </c>
      <c r="E1385" s="101">
        <v>139</v>
      </c>
      <c r="F1385" s="101">
        <v>249</v>
      </c>
      <c r="G1385" s="101"/>
      <c r="H1385" s="101"/>
      <c r="I1385" s="96"/>
      <c r="J1385" s="97">
        <v>0</v>
      </c>
      <c r="K1385" s="102">
        <f t="shared" si="57"/>
        <v>0</v>
      </c>
    </row>
    <row r="1386" spans="1:11" ht="18" customHeight="1">
      <c r="A1386" s="99" t="s">
        <v>6662</v>
      </c>
      <c r="B1386" s="100" t="s">
        <v>6663</v>
      </c>
      <c r="C1386" s="99"/>
      <c r="D1386" s="98" t="s">
        <v>388</v>
      </c>
      <c r="E1386" s="101">
        <v>139</v>
      </c>
      <c r="F1386" s="101">
        <v>249</v>
      </c>
      <c r="G1386" s="101"/>
      <c r="H1386" s="101"/>
      <c r="I1386" s="119"/>
      <c r="J1386" s="97">
        <v>0</v>
      </c>
      <c r="K1386" s="102">
        <f t="shared" si="57"/>
        <v>0</v>
      </c>
    </row>
    <row r="1387" spans="1:11" ht="18" customHeight="1">
      <c r="A1387" s="99" t="s">
        <v>4088</v>
      </c>
      <c r="B1387" s="100" t="s">
        <v>4089</v>
      </c>
      <c r="C1387" s="99"/>
      <c r="D1387" s="98" t="s">
        <v>388</v>
      </c>
      <c r="E1387" s="101">
        <v>139</v>
      </c>
      <c r="F1387" s="101">
        <v>249</v>
      </c>
      <c r="G1387" s="101"/>
      <c r="H1387" s="101"/>
      <c r="I1387" s="119"/>
      <c r="J1387" s="97">
        <v>0</v>
      </c>
      <c r="K1387" s="102">
        <f t="shared" si="57"/>
        <v>0</v>
      </c>
    </row>
    <row r="1388" spans="1:11" ht="18" customHeight="1">
      <c r="A1388" s="99" t="s">
        <v>6664</v>
      </c>
      <c r="B1388" s="100" t="s">
        <v>6665</v>
      </c>
      <c r="C1388" s="99"/>
      <c r="D1388" s="98" t="s">
        <v>388</v>
      </c>
      <c r="E1388" s="101">
        <v>139</v>
      </c>
      <c r="F1388" s="101">
        <v>249</v>
      </c>
      <c r="G1388" s="101"/>
      <c r="H1388" s="101"/>
      <c r="I1388" s="119"/>
      <c r="J1388" s="97">
        <v>0</v>
      </c>
      <c r="K1388" s="102">
        <f t="shared" si="57"/>
        <v>0</v>
      </c>
    </row>
    <row r="1389" spans="1:11" ht="18" customHeight="1">
      <c r="A1389" s="99" t="s">
        <v>4090</v>
      </c>
      <c r="B1389" s="100" t="s">
        <v>4091</v>
      </c>
      <c r="C1389" s="99"/>
      <c r="D1389" s="98" t="s">
        <v>388</v>
      </c>
      <c r="E1389" s="101">
        <v>155</v>
      </c>
      <c r="F1389" s="101">
        <v>269</v>
      </c>
      <c r="G1389" s="101"/>
      <c r="H1389" s="101"/>
      <c r="I1389" s="119"/>
      <c r="J1389" s="97">
        <v>0</v>
      </c>
      <c r="K1389" s="102">
        <f t="shared" si="57"/>
        <v>0</v>
      </c>
    </row>
    <row r="1390" spans="1:11" ht="18" customHeight="1">
      <c r="A1390" s="99" t="s">
        <v>4092</v>
      </c>
      <c r="B1390" s="100" t="s">
        <v>4093</v>
      </c>
      <c r="C1390" s="99"/>
      <c r="D1390" s="98" t="s">
        <v>388</v>
      </c>
      <c r="E1390" s="101">
        <v>139</v>
      </c>
      <c r="F1390" s="101">
        <v>249</v>
      </c>
      <c r="G1390" s="101"/>
      <c r="H1390" s="101"/>
      <c r="I1390" s="96"/>
      <c r="J1390" s="97">
        <v>0</v>
      </c>
      <c r="K1390" s="102">
        <f t="shared" si="57"/>
        <v>0</v>
      </c>
    </row>
    <row r="1391" spans="1:11" ht="18" customHeight="1">
      <c r="A1391" s="99" t="s">
        <v>6666</v>
      </c>
      <c r="B1391" s="100" t="s">
        <v>6667</v>
      </c>
      <c r="C1391" s="99"/>
      <c r="D1391" s="98" t="s">
        <v>388</v>
      </c>
      <c r="E1391" s="101">
        <v>139</v>
      </c>
      <c r="F1391" s="101">
        <v>249</v>
      </c>
      <c r="G1391" s="101"/>
      <c r="H1391" s="101"/>
      <c r="I1391" s="119"/>
      <c r="J1391" s="97">
        <v>0</v>
      </c>
      <c r="K1391" s="102">
        <f t="shared" si="57"/>
        <v>0</v>
      </c>
    </row>
    <row r="1392" spans="1:11" ht="18" customHeight="1">
      <c r="A1392" s="99" t="s">
        <v>4094</v>
      </c>
      <c r="B1392" s="100" t="s">
        <v>4095</v>
      </c>
      <c r="C1392" s="99"/>
      <c r="D1392" s="98" t="s">
        <v>388</v>
      </c>
      <c r="E1392" s="101">
        <v>139</v>
      </c>
      <c r="F1392" s="101">
        <v>249</v>
      </c>
      <c r="G1392" s="101"/>
      <c r="H1392" s="101"/>
      <c r="I1392" s="119"/>
      <c r="J1392" s="97">
        <v>0</v>
      </c>
      <c r="K1392" s="102">
        <f t="shared" si="57"/>
        <v>0</v>
      </c>
    </row>
    <row r="1393" spans="1:11" ht="18" customHeight="1">
      <c r="A1393" s="99" t="s">
        <v>6668</v>
      </c>
      <c r="B1393" s="100" t="s">
        <v>6669</v>
      </c>
      <c r="C1393" s="99"/>
      <c r="D1393" s="98" t="s">
        <v>388</v>
      </c>
      <c r="E1393" s="101">
        <v>139</v>
      </c>
      <c r="F1393" s="101">
        <v>249</v>
      </c>
      <c r="G1393" s="101"/>
      <c r="H1393" s="101"/>
      <c r="I1393" s="96"/>
      <c r="J1393" s="97">
        <v>0</v>
      </c>
      <c r="K1393" s="102">
        <f t="shared" si="57"/>
        <v>0</v>
      </c>
    </row>
    <row r="1394" spans="1:11" ht="18" customHeight="1">
      <c r="A1394" s="99" t="s">
        <v>6670</v>
      </c>
      <c r="B1394" s="100" t="s">
        <v>6671</v>
      </c>
      <c r="C1394" s="99"/>
      <c r="D1394" s="98" t="s">
        <v>388</v>
      </c>
      <c r="E1394" s="101">
        <v>139</v>
      </c>
      <c r="F1394" s="101">
        <v>249</v>
      </c>
      <c r="G1394" s="101"/>
      <c r="H1394" s="101"/>
      <c r="I1394" s="96"/>
      <c r="J1394" s="97">
        <v>0</v>
      </c>
      <c r="K1394" s="102">
        <f t="shared" si="57"/>
        <v>0</v>
      </c>
    </row>
    <row r="1395" spans="1:11" ht="18" customHeight="1">
      <c r="A1395" s="99" t="s">
        <v>4096</v>
      </c>
      <c r="B1395" s="100" t="s">
        <v>4097</v>
      </c>
      <c r="C1395" s="99"/>
      <c r="D1395" s="98" t="s">
        <v>388</v>
      </c>
      <c r="E1395" s="101">
        <v>139</v>
      </c>
      <c r="F1395" s="101">
        <v>249</v>
      </c>
      <c r="G1395" s="101"/>
      <c r="H1395" s="101"/>
      <c r="I1395" s="119"/>
      <c r="J1395" s="97">
        <v>0</v>
      </c>
      <c r="K1395" s="102">
        <f t="shared" si="57"/>
        <v>0</v>
      </c>
    </row>
    <row r="1396" spans="1:11" ht="18" customHeight="1">
      <c r="A1396" s="99" t="s">
        <v>6672</v>
      </c>
      <c r="B1396" s="100" t="s">
        <v>6673</v>
      </c>
      <c r="C1396" s="99"/>
      <c r="D1396" s="98" t="s">
        <v>388</v>
      </c>
      <c r="E1396" s="101">
        <v>139</v>
      </c>
      <c r="F1396" s="101">
        <v>249</v>
      </c>
      <c r="G1396" s="101"/>
      <c r="H1396" s="101"/>
      <c r="I1396" s="119"/>
      <c r="J1396" s="97">
        <v>0</v>
      </c>
      <c r="K1396" s="102">
        <f t="shared" si="57"/>
        <v>0</v>
      </c>
    </row>
    <row r="1397" spans="1:11" ht="18" customHeight="1">
      <c r="A1397" s="99" t="s">
        <v>4098</v>
      </c>
      <c r="B1397" s="100" t="s">
        <v>4099</v>
      </c>
      <c r="C1397" s="99" t="s">
        <v>4100</v>
      </c>
      <c r="D1397" s="98" t="s">
        <v>388</v>
      </c>
      <c r="E1397" s="101">
        <v>139</v>
      </c>
      <c r="F1397" s="101">
        <v>249</v>
      </c>
      <c r="G1397" s="101"/>
      <c r="H1397" s="101"/>
      <c r="I1397" s="119"/>
      <c r="J1397" s="97">
        <v>0</v>
      </c>
      <c r="K1397" s="102">
        <f t="shared" si="57"/>
        <v>0</v>
      </c>
    </row>
    <row r="1398" spans="1:11" ht="18" customHeight="1">
      <c r="A1398" s="99" t="s">
        <v>4101</v>
      </c>
      <c r="B1398" s="100" t="s">
        <v>4102</v>
      </c>
      <c r="C1398" s="99"/>
      <c r="D1398" s="98" t="s">
        <v>388</v>
      </c>
      <c r="E1398" s="101">
        <v>139</v>
      </c>
      <c r="F1398" s="101">
        <v>249</v>
      </c>
      <c r="G1398" s="101"/>
      <c r="H1398" s="101"/>
      <c r="I1398" s="96"/>
      <c r="J1398" s="97">
        <v>0</v>
      </c>
      <c r="K1398" s="102">
        <f t="shared" si="57"/>
        <v>0</v>
      </c>
    </row>
    <row r="1399" spans="1:11" ht="18" customHeight="1">
      <c r="A1399" s="99" t="s">
        <v>4103</v>
      </c>
      <c r="B1399" s="100" t="s">
        <v>4104</v>
      </c>
      <c r="C1399" s="99"/>
      <c r="D1399" s="98" t="s">
        <v>388</v>
      </c>
      <c r="E1399" s="101">
        <v>139</v>
      </c>
      <c r="F1399" s="101">
        <v>249</v>
      </c>
      <c r="G1399" s="101"/>
      <c r="H1399" s="101"/>
      <c r="I1399" s="96"/>
      <c r="J1399" s="97">
        <v>0</v>
      </c>
      <c r="K1399" s="102">
        <f t="shared" si="57"/>
        <v>0</v>
      </c>
    </row>
    <row r="1400" spans="1:11" ht="18" customHeight="1">
      <c r="A1400" s="99" t="s">
        <v>6674</v>
      </c>
      <c r="B1400" s="100" t="s">
        <v>6675</v>
      </c>
      <c r="C1400" s="99"/>
      <c r="D1400" s="98" t="s">
        <v>388</v>
      </c>
      <c r="E1400" s="101">
        <v>139</v>
      </c>
      <c r="F1400" s="101">
        <v>249</v>
      </c>
      <c r="G1400" s="101"/>
      <c r="H1400" s="101"/>
      <c r="I1400" s="119"/>
      <c r="J1400" s="97">
        <v>0</v>
      </c>
      <c r="K1400" s="102">
        <f t="shared" si="57"/>
        <v>0</v>
      </c>
    </row>
    <row r="1401" spans="1:11" ht="18" customHeight="1">
      <c r="A1401" s="99" t="s">
        <v>6676</v>
      </c>
      <c r="B1401" s="100" t="s">
        <v>6677</v>
      </c>
      <c r="C1401" s="99"/>
      <c r="D1401" s="98" t="s">
        <v>388</v>
      </c>
      <c r="E1401" s="101">
        <v>139</v>
      </c>
      <c r="F1401" s="101">
        <v>249</v>
      </c>
      <c r="G1401" s="101"/>
      <c r="H1401" s="101"/>
      <c r="I1401" s="119"/>
      <c r="J1401" s="97">
        <v>0</v>
      </c>
      <c r="K1401" s="102">
        <f t="shared" si="57"/>
        <v>0</v>
      </c>
    </row>
    <row r="1402" spans="1:11" ht="18" customHeight="1">
      <c r="A1402" s="99" t="s">
        <v>6678</v>
      </c>
      <c r="B1402" s="100" t="s">
        <v>6679</v>
      </c>
      <c r="C1402" s="99"/>
      <c r="D1402" s="98" t="s">
        <v>388</v>
      </c>
      <c r="E1402" s="101">
        <v>139</v>
      </c>
      <c r="F1402" s="101">
        <v>249</v>
      </c>
      <c r="G1402" s="101"/>
      <c r="H1402" s="101"/>
      <c r="I1402" s="119"/>
      <c r="J1402" s="97">
        <v>0</v>
      </c>
      <c r="K1402" s="102">
        <f t="shared" si="57"/>
        <v>0</v>
      </c>
    </row>
    <row r="1403" spans="1:11" ht="18" customHeight="1">
      <c r="A1403" s="99" t="s">
        <v>6680</v>
      </c>
      <c r="B1403" s="100" t="s">
        <v>6681</v>
      </c>
      <c r="C1403" s="99"/>
      <c r="D1403" s="98" t="s">
        <v>388</v>
      </c>
      <c r="E1403" s="101">
        <v>139</v>
      </c>
      <c r="F1403" s="101">
        <v>249</v>
      </c>
      <c r="G1403" s="101"/>
      <c r="H1403" s="101"/>
      <c r="I1403" s="119"/>
      <c r="J1403" s="97">
        <v>0</v>
      </c>
      <c r="K1403" s="102">
        <f t="shared" si="57"/>
        <v>0</v>
      </c>
    </row>
    <row r="1404" spans="1:11" ht="18" customHeight="1">
      <c r="A1404" s="99" t="s">
        <v>6682</v>
      </c>
      <c r="B1404" s="100" t="s">
        <v>6683</v>
      </c>
      <c r="C1404" s="99"/>
      <c r="D1404" s="98" t="s">
        <v>388</v>
      </c>
      <c r="E1404" s="101">
        <v>139</v>
      </c>
      <c r="F1404" s="101">
        <v>249</v>
      </c>
      <c r="G1404" s="101"/>
      <c r="H1404" s="101"/>
      <c r="I1404" s="119"/>
      <c r="J1404" s="97">
        <v>0</v>
      </c>
      <c r="K1404" s="102">
        <f t="shared" si="57"/>
        <v>0</v>
      </c>
    </row>
    <row r="1405" spans="1:11" ht="18" customHeight="1">
      <c r="A1405" s="99" t="s">
        <v>6684</v>
      </c>
      <c r="B1405" s="100" t="s">
        <v>6685</v>
      </c>
      <c r="C1405" s="99"/>
      <c r="D1405" s="98" t="s">
        <v>388</v>
      </c>
      <c r="E1405" s="101">
        <v>139</v>
      </c>
      <c r="F1405" s="101">
        <v>249</v>
      </c>
      <c r="G1405" s="101"/>
      <c r="H1405" s="101"/>
      <c r="I1405" s="119"/>
      <c r="J1405" s="97">
        <v>0</v>
      </c>
      <c r="K1405" s="102">
        <f t="shared" si="57"/>
        <v>0</v>
      </c>
    </row>
    <row r="1406" spans="1:11" ht="18" customHeight="1">
      <c r="A1406" s="99" t="s">
        <v>4105</v>
      </c>
      <c r="B1406" s="100" t="s">
        <v>4106</v>
      </c>
      <c r="C1406" s="99" t="s">
        <v>4107</v>
      </c>
      <c r="D1406" s="98" t="s">
        <v>388</v>
      </c>
      <c r="E1406" s="101">
        <v>139</v>
      </c>
      <c r="F1406" s="101">
        <v>249</v>
      </c>
      <c r="G1406" s="101"/>
      <c r="H1406" s="101"/>
      <c r="I1406" s="119"/>
      <c r="J1406" s="97">
        <v>0</v>
      </c>
      <c r="K1406" s="102">
        <f t="shared" si="57"/>
        <v>0</v>
      </c>
    </row>
    <row r="1407" spans="1:11" ht="18" customHeight="1">
      <c r="A1407" s="99" t="s">
        <v>4108</v>
      </c>
      <c r="B1407" s="100" t="s">
        <v>4109</v>
      </c>
      <c r="C1407" s="99" t="s">
        <v>4110</v>
      </c>
      <c r="D1407" s="98" t="s">
        <v>388</v>
      </c>
      <c r="E1407" s="101">
        <v>139</v>
      </c>
      <c r="F1407" s="101">
        <v>249</v>
      </c>
      <c r="G1407" s="101"/>
      <c r="H1407" s="101"/>
      <c r="I1407" s="119"/>
      <c r="J1407" s="97">
        <v>0</v>
      </c>
      <c r="K1407" s="102">
        <f t="shared" si="57"/>
        <v>0</v>
      </c>
    </row>
    <row r="1408" spans="1:11" ht="18" customHeight="1">
      <c r="A1408" s="169" t="s">
        <v>1741</v>
      </c>
      <c r="B1408" s="170"/>
      <c r="C1408" s="170"/>
      <c r="D1408" s="170"/>
      <c r="E1408" s="170"/>
      <c r="F1408" s="170"/>
      <c r="G1408" s="170"/>
      <c r="H1408" s="170"/>
      <c r="I1408" s="171"/>
      <c r="J1408" s="121">
        <v>0</v>
      </c>
      <c r="K1408" s="122"/>
    </row>
    <row r="1409" spans="1:11" ht="18" customHeight="1">
      <c r="A1409" s="169" t="s">
        <v>1742</v>
      </c>
      <c r="B1409" s="170"/>
      <c r="C1409" s="170"/>
      <c r="D1409" s="170"/>
      <c r="E1409" s="170"/>
      <c r="F1409" s="170"/>
      <c r="G1409" s="170"/>
      <c r="H1409" s="170"/>
      <c r="I1409" s="171"/>
      <c r="J1409" s="121">
        <v>0</v>
      </c>
      <c r="K1409" s="122"/>
    </row>
    <row r="1410" spans="1:11" ht="18" customHeight="1">
      <c r="A1410" s="99" t="s">
        <v>1743</v>
      </c>
      <c r="B1410" s="100" t="s">
        <v>1744</v>
      </c>
      <c r="C1410" s="99" t="s">
        <v>1745</v>
      </c>
      <c r="D1410" s="98" t="s">
        <v>1040</v>
      </c>
      <c r="E1410" s="101">
        <v>109</v>
      </c>
      <c r="F1410" s="101">
        <v>197</v>
      </c>
      <c r="G1410" s="101"/>
      <c r="H1410" s="101"/>
      <c r="I1410" s="119"/>
      <c r="J1410" s="97">
        <v>0</v>
      </c>
      <c r="K1410" s="102">
        <f t="shared" ref="K1410:K1423" si="58">J1410*E1410</f>
        <v>0</v>
      </c>
    </row>
    <row r="1411" spans="1:11" ht="18" customHeight="1">
      <c r="A1411" s="99" t="s">
        <v>1746</v>
      </c>
      <c r="B1411" s="100" t="s">
        <v>1747</v>
      </c>
      <c r="C1411" s="99" t="s">
        <v>1748</v>
      </c>
      <c r="D1411" s="98" t="s">
        <v>1040</v>
      </c>
      <c r="E1411" s="101">
        <v>120</v>
      </c>
      <c r="F1411" s="101">
        <v>219</v>
      </c>
      <c r="G1411" s="101"/>
      <c r="H1411" s="101"/>
      <c r="I1411" s="119"/>
      <c r="J1411" s="97">
        <v>0</v>
      </c>
      <c r="K1411" s="102">
        <f t="shared" si="58"/>
        <v>0</v>
      </c>
    </row>
    <row r="1412" spans="1:11" ht="18" customHeight="1">
      <c r="A1412" s="99" t="s">
        <v>1749</v>
      </c>
      <c r="B1412" s="100" t="s">
        <v>1750</v>
      </c>
      <c r="C1412" s="99" t="s">
        <v>1751</v>
      </c>
      <c r="D1412" s="98" t="s">
        <v>1040</v>
      </c>
      <c r="E1412" s="101">
        <v>120</v>
      </c>
      <c r="F1412" s="101">
        <v>219</v>
      </c>
      <c r="G1412" s="101"/>
      <c r="H1412" s="101"/>
      <c r="I1412" s="119"/>
      <c r="J1412" s="97">
        <v>0</v>
      </c>
      <c r="K1412" s="102">
        <f t="shared" si="58"/>
        <v>0</v>
      </c>
    </row>
    <row r="1413" spans="1:11" ht="18" customHeight="1">
      <c r="A1413" s="99" t="s">
        <v>1752</v>
      </c>
      <c r="B1413" s="100" t="s">
        <v>1753</v>
      </c>
      <c r="C1413" s="99" t="s">
        <v>1754</v>
      </c>
      <c r="D1413" s="98" t="s">
        <v>1040</v>
      </c>
      <c r="E1413" s="101">
        <v>109</v>
      </c>
      <c r="F1413" s="101">
        <v>197</v>
      </c>
      <c r="G1413" s="101"/>
      <c r="H1413" s="101"/>
      <c r="I1413" s="119"/>
      <c r="J1413" s="97">
        <v>0</v>
      </c>
      <c r="K1413" s="102">
        <f t="shared" si="58"/>
        <v>0</v>
      </c>
    </row>
    <row r="1414" spans="1:11" ht="18" customHeight="1">
      <c r="A1414" s="99" t="s">
        <v>1755</v>
      </c>
      <c r="B1414" s="100" t="s">
        <v>1756</v>
      </c>
      <c r="C1414" s="99" t="s">
        <v>1757</v>
      </c>
      <c r="D1414" s="98" t="s">
        <v>1040</v>
      </c>
      <c r="E1414" s="101">
        <v>120</v>
      </c>
      <c r="F1414" s="101">
        <v>219</v>
      </c>
      <c r="G1414" s="101"/>
      <c r="H1414" s="101"/>
      <c r="I1414" s="119"/>
      <c r="J1414" s="97">
        <v>0</v>
      </c>
      <c r="K1414" s="102">
        <f t="shared" si="58"/>
        <v>0</v>
      </c>
    </row>
    <row r="1415" spans="1:11" ht="18" customHeight="1">
      <c r="A1415" s="99" t="s">
        <v>1758</v>
      </c>
      <c r="B1415" s="100" t="s">
        <v>1759</v>
      </c>
      <c r="C1415" s="99" t="s">
        <v>1760</v>
      </c>
      <c r="D1415" s="98" t="s">
        <v>1040</v>
      </c>
      <c r="E1415" s="101">
        <v>109</v>
      </c>
      <c r="F1415" s="101">
        <v>197</v>
      </c>
      <c r="G1415" s="101"/>
      <c r="H1415" s="101"/>
      <c r="I1415" s="119"/>
      <c r="J1415" s="97">
        <v>0</v>
      </c>
      <c r="K1415" s="102">
        <f t="shared" si="58"/>
        <v>0</v>
      </c>
    </row>
    <row r="1416" spans="1:11" ht="18" customHeight="1">
      <c r="A1416" s="99" t="s">
        <v>1761</v>
      </c>
      <c r="B1416" s="100" t="s">
        <v>1762</v>
      </c>
      <c r="C1416" s="99" t="s">
        <v>1763</v>
      </c>
      <c r="D1416" s="98" t="s">
        <v>1040</v>
      </c>
      <c r="E1416" s="101">
        <v>120</v>
      </c>
      <c r="F1416" s="101">
        <v>219</v>
      </c>
      <c r="G1416" s="101"/>
      <c r="H1416" s="101"/>
      <c r="I1416" s="119"/>
      <c r="J1416" s="97">
        <v>0</v>
      </c>
      <c r="K1416" s="102">
        <f t="shared" si="58"/>
        <v>0</v>
      </c>
    </row>
    <row r="1417" spans="1:11" ht="18" customHeight="1">
      <c r="A1417" s="99" t="s">
        <v>1764</v>
      </c>
      <c r="B1417" s="100" t="s">
        <v>1765</v>
      </c>
      <c r="C1417" s="99" t="s">
        <v>1766</v>
      </c>
      <c r="D1417" s="98" t="s">
        <v>1040</v>
      </c>
      <c r="E1417" s="101">
        <v>109</v>
      </c>
      <c r="F1417" s="101">
        <v>197</v>
      </c>
      <c r="G1417" s="101"/>
      <c r="H1417" s="101"/>
      <c r="I1417" s="119"/>
      <c r="J1417" s="97">
        <v>0</v>
      </c>
      <c r="K1417" s="102">
        <f t="shared" si="58"/>
        <v>0</v>
      </c>
    </row>
    <row r="1418" spans="1:11" ht="18" customHeight="1">
      <c r="A1418" s="99" t="s">
        <v>1767</v>
      </c>
      <c r="B1418" s="100" t="s">
        <v>1768</v>
      </c>
      <c r="C1418" s="99" t="s">
        <v>1769</v>
      </c>
      <c r="D1418" s="98" t="s">
        <v>1040</v>
      </c>
      <c r="E1418" s="101">
        <v>120</v>
      </c>
      <c r="F1418" s="101">
        <v>219</v>
      </c>
      <c r="G1418" s="101"/>
      <c r="H1418" s="101"/>
      <c r="I1418" s="119"/>
      <c r="J1418" s="97">
        <v>0</v>
      </c>
      <c r="K1418" s="102">
        <f t="shared" si="58"/>
        <v>0</v>
      </c>
    </row>
    <row r="1419" spans="1:11" ht="18" customHeight="1">
      <c r="A1419" s="99" t="s">
        <v>1770</v>
      </c>
      <c r="B1419" s="100" t="s">
        <v>1771</v>
      </c>
      <c r="C1419" s="99" t="s">
        <v>1772</v>
      </c>
      <c r="D1419" s="98" t="s">
        <v>1040</v>
      </c>
      <c r="E1419" s="101">
        <v>120</v>
      </c>
      <c r="F1419" s="101">
        <v>219</v>
      </c>
      <c r="G1419" s="101"/>
      <c r="H1419" s="101"/>
      <c r="I1419" s="119"/>
      <c r="J1419" s="97">
        <v>0</v>
      </c>
      <c r="K1419" s="102">
        <f t="shared" si="58"/>
        <v>0</v>
      </c>
    </row>
    <row r="1420" spans="1:11" ht="18" customHeight="1">
      <c r="A1420" s="99" t="s">
        <v>1773</v>
      </c>
      <c r="B1420" s="100" t="s">
        <v>1774</v>
      </c>
      <c r="C1420" s="99" t="s">
        <v>1775</v>
      </c>
      <c r="D1420" s="98" t="s">
        <v>1040</v>
      </c>
      <c r="E1420" s="101">
        <v>120</v>
      </c>
      <c r="F1420" s="101">
        <v>219</v>
      </c>
      <c r="G1420" s="101"/>
      <c r="H1420" s="101"/>
      <c r="I1420" s="119"/>
      <c r="J1420" s="97">
        <v>0</v>
      </c>
      <c r="K1420" s="102">
        <f t="shared" si="58"/>
        <v>0</v>
      </c>
    </row>
    <row r="1421" spans="1:11" ht="18" customHeight="1">
      <c r="A1421" s="99" t="s">
        <v>1776</v>
      </c>
      <c r="B1421" s="100" t="s">
        <v>1777</v>
      </c>
      <c r="C1421" s="99" t="s">
        <v>1778</v>
      </c>
      <c r="D1421" s="98" t="s">
        <v>1040</v>
      </c>
      <c r="E1421" s="101">
        <v>120</v>
      </c>
      <c r="F1421" s="101">
        <v>219</v>
      </c>
      <c r="G1421" s="101"/>
      <c r="H1421" s="101"/>
      <c r="I1421" s="119"/>
      <c r="J1421" s="97">
        <v>0</v>
      </c>
      <c r="K1421" s="102">
        <f t="shared" si="58"/>
        <v>0</v>
      </c>
    </row>
    <row r="1422" spans="1:11" ht="18" customHeight="1">
      <c r="A1422" s="99" t="s">
        <v>1779</v>
      </c>
      <c r="B1422" s="100" t="s">
        <v>1780</v>
      </c>
      <c r="C1422" s="99" t="s">
        <v>1781</v>
      </c>
      <c r="D1422" s="98" t="s">
        <v>1040</v>
      </c>
      <c r="E1422" s="101">
        <v>120</v>
      </c>
      <c r="F1422" s="101">
        <v>219</v>
      </c>
      <c r="G1422" s="101"/>
      <c r="H1422" s="101"/>
      <c r="I1422" s="119"/>
      <c r="J1422" s="97">
        <v>0</v>
      </c>
      <c r="K1422" s="102">
        <f t="shared" si="58"/>
        <v>0</v>
      </c>
    </row>
    <row r="1423" spans="1:11" ht="18" customHeight="1">
      <c r="A1423" s="99" t="s">
        <v>1785</v>
      </c>
      <c r="B1423" s="100" t="s">
        <v>1786</v>
      </c>
      <c r="C1423" s="99" t="s">
        <v>1787</v>
      </c>
      <c r="D1423" s="98" t="s">
        <v>1040</v>
      </c>
      <c r="E1423" s="101">
        <v>109</v>
      </c>
      <c r="F1423" s="101">
        <v>197</v>
      </c>
      <c r="G1423" s="101"/>
      <c r="H1423" s="101"/>
      <c r="I1423" s="119"/>
      <c r="J1423" s="97">
        <v>0</v>
      </c>
      <c r="K1423" s="102">
        <f t="shared" si="58"/>
        <v>0</v>
      </c>
    </row>
    <row r="1424" spans="1:11" ht="18" customHeight="1">
      <c r="A1424" s="169" t="s">
        <v>1788</v>
      </c>
      <c r="B1424" s="170"/>
      <c r="C1424" s="170"/>
      <c r="D1424" s="170"/>
      <c r="E1424" s="170"/>
      <c r="F1424" s="170"/>
      <c r="G1424" s="170"/>
      <c r="H1424" s="170"/>
      <c r="I1424" s="171"/>
      <c r="J1424" s="121">
        <v>0</v>
      </c>
      <c r="K1424" s="122"/>
    </row>
    <row r="1425" spans="1:11" ht="18" customHeight="1">
      <c r="A1425" s="99" t="s">
        <v>1789</v>
      </c>
      <c r="B1425" s="100" t="s">
        <v>1790</v>
      </c>
      <c r="C1425" s="99" t="s">
        <v>1791</v>
      </c>
      <c r="D1425" s="98" t="s">
        <v>157</v>
      </c>
      <c r="E1425" s="101">
        <v>119</v>
      </c>
      <c r="F1425" s="101">
        <v>197</v>
      </c>
      <c r="G1425" s="101"/>
      <c r="H1425" s="101"/>
      <c r="I1425" s="119"/>
      <c r="J1425" s="97">
        <v>0</v>
      </c>
      <c r="K1425" s="102">
        <f t="shared" ref="K1425:K1448" si="59">J1425*E1425</f>
        <v>0</v>
      </c>
    </row>
    <row r="1426" spans="1:11" ht="18" customHeight="1">
      <c r="A1426" s="99" t="s">
        <v>1792</v>
      </c>
      <c r="B1426" s="100" t="s">
        <v>1793</v>
      </c>
      <c r="C1426" s="99" t="s">
        <v>1794</v>
      </c>
      <c r="D1426" s="98" t="s">
        <v>157</v>
      </c>
      <c r="E1426" s="101">
        <v>119</v>
      </c>
      <c r="F1426" s="101">
        <v>197</v>
      </c>
      <c r="G1426" s="101"/>
      <c r="H1426" s="101"/>
      <c r="I1426" s="119"/>
      <c r="J1426" s="97">
        <v>0</v>
      </c>
      <c r="K1426" s="102">
        <f t="shared" si="59"/>
        <v>0</v>
      </c>
    </row>
    <row r="1427" spans="1:11" ht="18" customHeight="1">
      <c r="A1427" s="99" t="s">
        <v>1795</v>
      </c>
      <c r="B1427" s="100" t="s">
        <v>1796</v>
      </c>
      <c r="C1427" s="99" t="s">
        <v>1797</v>
      </c>
      <c r="D1427" s="98" t="s">
        <v>157</v>
      </c>
      <c r="E1427" s="101">
        <v>131</v>
      </c>
      <c r="F1427" s="101">
        <v>219</v>
      </c>
      <c r="G1427" s="101"/>
      <c r="H1427" s="101"/>
      <c r="I1427" s="119"/>
      <c r="J1427" s="97">
        <v>0</v>
      </c>
      <c r="K1427" s="102">
        <f t="shared" si="59"/>
        <v>0</v>
      </c>
    </row>
    <row r="1428" spans="1:11" ht="18" customHeight="1">
      <c r="A1428" s="99" t="s">
        <v>1798</v>
      </c>
      <c r="B1428" s="100" t="s">
        <v>1799</v>
      </c>
      <c r="C1428" s="99" t="s">
        <v>1800</v>
      </c>
      <c r="D1428" s="98" t="s">
        <v>157</v>
      </c>
      <c r="E1428" s="101">
        <v>131</v>
      </c>
      <c r="F1428" s="101">
        <v>219</v>
      </c>
      <c r="G1428" s="101"/>
      <c r="H1428" s="101"/>
      <c r="I1428" s="119"/>
      <c r="J1428" s="97">
        <v>0</v>
      </c>
      <c r="K1428" s="102">
        <f t="shared" si="59"/>
        <v>0</v>
      </c>
    </row>
    <row r="1429" spans="1:11" ht="18" customHeight="1">
      <c r="A1429" s="99" t="s">
        <v>1801</v>
      </c>
      <c r="B1429" s="100" t="s">
        <v>1802</v>
      </c>
      <c r="C1429" s="99" t="s">
        <v>1803</v>
      </c>
      <c r="D1429" s="98" t="s">
        <v>157</v>
      </c>
      <c r="E1429" s="101">
        <v>120</v>
      </c>
      <c r="F1429" s="101">
        <v>197</v>
      </c>
      <c r="G1429" s="101"/>
      <c r="H1429" s="101"/>
      <c r="I1429" s="96"/>
      <c r="J1429" s="97">
        <v>0</v>
      </c>
      <c r="K1429" s="102">
        <f t="shared" si="59"/>
        <v>0</v>
      </c>
    </row>
    <row r="1430" spans="1:11" ht="18" customHeight="1">
      <c r="A1430" s="99" t="s">
        <v>1804</v>
      </c>
      <c r="B1430" s="100" t="s">
        <v>1805</v>
      </c>
      <c r="C1430" s="99" t="s">
        <v>1806</v>
      </c>
      <c r="D1430" s="98" t="s">
        <v>157</v>
      </c>
      <c r="E1430" s="101">
        <v>131</v>
      </c>
      <c r="F1430" s="101">
        <v>219</v>
      </c>
      <c r="G1430" s="101"/>
      <c r="H1430" s="101"/>
      <c r="I1430" s="119"/>
      <c r="J1430" s="97">
        <v>0</v>
      </c>
      <c r="K1430" s="102">
        <f t="shared" si="59"/>
        <v>0</v>
      </c>
    </row>
    <row r="1431" spans="1:11" ht="18" customHeight="1">
      <c r="A1431" s="99" t="s">
        <v>1807</v>
      </c>
      <c r="B1431" s="100" t="s">
        <v>1808</v>
      </c>
      <c r="C1431" s="99" t="s">
        <v>1809</v>
      </c>
      <c r="D1431" s="98" t="s">
        <v>157</v>
      </c>
      <c r="E1431" s="101">
        <v>120</v>
      </c>
      <c r="F1431" s="101">
        <v>197</v>
      </c>
      <c r="G1431" s="101"/>
      <c r="H1431" s="101"/>
      <c r="I1431" s="119"/>
      <c r="J1431" s="97">
        <v>0</v>
      </c>
      <c r="K1431" s="102">
        <f t="shared" si="59"/>
        <v>0</v>
      </c>
    </row>
    <row r="1432" spans="1:11" ht="18" customHeight="1">
      <c r="A1432" s="99" t="s">
        <v>1810</v>
      </c>
      <c r="B1432" s="100" t="s">
        <v>1811</v>
      </c>
      <c r="C1432" s="99" t="s">
        <v>1812</v>
      </c>
      <c r="D1432" s="98" t="s">
        <v>157</v>
      </c>
      <c r="E1432" s="101">
        <v>120</v>
      </c>
      <c r="F1432" s="101">
        <v>197</v>
      </c>
      <c r="G1432" s="101"/>
      <c r="H1432" s="101"/>
      <c r="I1432" s="119"/>
      <c r="J1432" s="97">
        <v>0</v>
      </c>
      <c r="K1432" s="102">
        <f t="shared" si="59"/>
        <v>0</v>
      </c>
    </row>
    <row r="1433" spans="1:11" ht="18" customHeight="1">
      <c r="A1433" s="99" t="s">
        <v>1813</v>
      </c>
      <c r="B1433" s="100" t="s">
        <v>1814</v>
      </c>
      <c r="C1433" s="99" t="s">
        <v>1815</v>
      </c>
      <c r="D1433" s="98" t="s">
        <v>157</v>
      </c>
      <c r="E1433" s="101">
        <v>131</v>
      </c>
      <c r="F1433" s="101">
        <v>219</v>
      </c>
      <c r="G1433" s="101"/>
      <c r="H1433" s="101"/>
      <c r="I1433" s="119"/>
      <c r="J1433" s="97">
        <v>0</v>
      </c>
      <c r="K1433" s="102">
        <f t="shared" si="59"/>
        <v>0</v>
      </c>
    </row>
    <row r="1434" spans="1:11" ht="18" customHeight="1">
      <c r="A1434" s="99" t="s">
        <v>1816</v>
      </c>
      <c r="B1434" s="100" t="s">
        <v>1817</v>
      </c>
      <c r="C1434" s="99" t="s">
        <v>1818</v>
      </c>
      <c r="D1434" s="98" t="s">
        <v>157</v>
      </c>
      <c r="E1434" s="101">
        <v>131</v>
      </c>
      <c r="F1434" s="101">
        <v>219</v>
      </c>
      <c r="G1434" s="101"/>
      <c r="H1434" s="101"/>
      <c r="I1434" s="96"/>
      <c r="J1434" s="97">
        <v>0</v>
      </c>
      <c r="K1434" s="102">
        <f t="shared" si="59"/>
        <v>0</v>
      </c>
    </row>
    <row r="1435" spans="1:11" ht="18" customHeight="1">
      <c r="A1435" s="99" t="s">
        <v>1819</v>
      </c>
      <c r="B1435" s="100" t="s">
        <v>1820</v>
      </c>
      <c r="C1435" s="99" t="s">
        <v>1821</v>
      </c>
      <c r="D1435" s="98" t="s">
        <v>157</v>
      </c>
      <c r="E1435" s="101">
        <v>131</v>
      </c>
      <c r="F1435" s="101">
        <v>219</v>
      </c>
      <c r="G1435" s="101"/>
      <c r="H1435" s="101"/>
      <c r="I1435" s="119"/>
      <c r="J1435" s="97">
        <v>0</v>
      </c>
      <c r="K1435" s="102">
        <f t="shared" si="59"/>
        <v>0</v>
      </c>
    </row>
    <row r="1436" spans="1:11" ht="18" customHeight="1">
      <c r="A1436" s="99" t="s">
        <v>1822</v>
      </c>
      <c r="B1436" s="100" t="s">
        <v>1823</v>
      </c>
      <c r="C1436" s="99" t="s">
        <v>1824</v>
      </c>
      <c r="D1436" s="98" t="s">
        <v>157</v>
      </c>
      <c r="E1436" s="101">
        <v>131</v>
      </c>
      <c r="F1436" s="101">
        <v>219</v>
      </c>
      <c r="G1436" s="101"/>
      <c r="H1436" s="101"/>
      <c r="I1436" s="119"/>
      <c r="J1436" s="97">
        <v>0</v>
      </c>
      <c r="K1436" s="102">
        <f t="shared" si="59"/>
        <v>0</v>
      </c>
    </row>
    <row r="1437" spans="1:11" ht="18" customHeight="1">
      <c r="A1437" s="99" t="s">
        <v>1825</v>
      </c>
      <c r="B1437" s="100" t="s">
        <v>1826</v>
      </c>
      <c r="C1437" s="99" t="s">
        <v>1827</v>
      </c>
      <c r="D1437" s="98" t="s">
        <v>157</v>
      </c>
      <c r="E1437" s="101">
        <v>131</v>
      </c>
      <c r="F1437" s="101">
        <v>219</v>
      </c>
      <c r="G1437" s="101"/>
      <c r="H1437" s="101"/>
      <c r="I1437" s="119"/>
      <c r="J1437" s="97">
        <v>0</v>
      </c>
      <c r="K1437" s="102">
        <f t="shared" si="59"/>
        <v>0</v>
      </c>
    </row>
    <row r="1438" spans="1:11" ht="18" customHeight="1">
      <c r="A1438" s="99" t="s">
        <v>1828</v>
      </c>
      <c r="B1438" s="100" t="s">
        <v>1829</v>
      </c>
      <c r="C1438" s="99" t="s">
        <v>1830</v>
      </c>
      <c r="D1438" s="98" t="s">
        <v>157</v>
      </c>
      <c r="E1438" s="101">
        <v>131</v>
      </c>
      <c r="F1438" s="101">
        <v>219</v>
      </c>
      <c r="G1438" s="101"/>
      <c r="H1438" s="101"/>
      <c r="I1438" s="119"/>
      <c r="J1438" s="97">
        <v>0</v>
      </c>
      <c r="K1438" s="102">
        <f t="shared" si="59"/>
        <v>0</v>
      </c>
    </row>
    <row r="1439" spans="1:11" ht="18" customHeight="1">
      <c r="A1439" s="99" t="s">
        <v>1831</v>
      </c>
      <c r="B1439" s="100" t="s">
        <v>1832</v>
      </c>
      <c r="C1439" s="99" t="s">
        <v>1833</v>
      </c>
      <c r="D1439" s="98" t="s">
        <v>157</v>
      </c>
      <c r="E1439" s="101">
        <v>131</v>
      </c>
      <c r="F1439" s="101">
        <v>219</v>
      </c>
      <c r="G1439" s="101"/>
      <c r="H1439" s="101"/>
      <c r="I1439" s="119"/>
      <c r="J1439" s="97">
        <v>0</v>
      </c>
      <c r="K1439" s="102">
        <f t="shared" si="59"/>
        <v>0</v>
      </c>
    </row>
    <row r="1440" spans="1:11" ht="18" customHeight="1">
      <c r="A1440" s="99" t="s">
        <v>1834</v>
      </c>
      <c r="B1440" s="100" t="s">
        <v>1835</v>
      </c>
      <c r="C1440" s="99" t="s">
        <v>1836</v>
      </c>
      <c r="D1440" s="98" t="s">
        <v>157</v>
      </c>
      <c r="E1440" s="101">
        <v>120</v>
      </c>
      <c r="F1440" s="101">
        <v>197</v>
      </c>
      <c r="G1440" s="101"/>
      <c r="H1440" s="101"/>
      <c r="I1440" s="119"/>
      <c r="J1440" s="97">
        <v>0</v>
      </c>
      <c r="K1440" s="102">
        <f t="shared" si="59"/>
        <v>0</v>
      </c>
    </row>
    <row r="1441" spans="1:11" ht="18" customHeight="1">
      <c r="A1441" s="99" t="s">
        <v>1837</v>
      </c>
      <c r="B1441" s="100" t="s">
        <v>1838</v>
      </c>
      <c r="C1441" s="99" t="s">
        <v>1839</v>
      </c>
      <c r="D1441" s="98" t="s">
        <v>157</v>
      </c>
      <c r="E1441" s="101">
        <v>120</v>
      </c>
      <c r="F1441" s="101">
        <v>197</v>
      </c>
      <c r="G1441" s="101"/>
      <c r="H1441" s="101"/>
      <c r="I1441" s="119"/>
      <c r="J1441" s="97">
        <v>0</v>
      </c>
      <c r="K1441" s="102">
        <f t="shared" si="59"/>
        <v>0</v>
      </c>
    </row>
    <row r="1442" spans="1:11" ht="18" customHeight="1">
      <c r="A1442" s="99" t="s">
        <v>1840</v>
      </c>
      <c r="B1442" s="100" t="s">
        <v>1841</v>
      </c>
      <c r="C1442" s="99" t="s">
        <v>1842</v>
      </c>
      <c r="D1442" s="98" t="s">
        <v>157</v>
      </c>
      <c r="E1442" s="101">
        <v>120</v>
      </c>
      <c r="F1442" s="101">
        <v>197</v>
      </c>
      <c r="G1442" s="101"/>
      <c r="H1442" s="101"/>
      <c r="I1442" s="119"/>
      <c r="J1442" s="97">
        <v>0</v>
      </c>
      <c r="K1442" s="102">
        <f t="shared" si="59"/>
        <v>0</v>
      </c>
    </row>
    <row r="1443" spans="1:11" ht="18" customHeight="1">
      <c r="A1443" s="99" t="s">
        <v>1843</v>
      </c>
      <c r="B1443" s="100" t="s">
        <v>1844</v>
      </c>
      <c r="C1443" s="99" t="s">
        <v>1845</v>
      </c>
      <c r="D1443" s="98" t="s">
        <v>157</v>
      </c>
      <c r="E1443" s="101">
        <v>120</v>
      </c>
      <c r="F1443" s="101">
        <v>197</v>
      </c>
      <c r="G1443" s="101"/>
      <c r="H1443" s="101"/>
      <c r="I1443" s="119"/>
      <c r="J1443" s="97">
        <v>0</v>
      </c>
      <c r="K1443" s="102">
        <f t="shared" si="59"/>
        <v>0</v>
      </c>
    </row>
    <row r="1444" spans="1:11" ht="18" customHeight="1">
      <c r="A1444" s="99" t="s">
        <v>1846</v>
      </c>
      <c r="B1444" s="100" t="s">
        <v>1847</v>
      </c>
      <c r="C1444" s="99" t="s">
        <v>1848</v>
      </c>
      <c r="D1444" s="98" t="s">
        <v>157</v>
      </c>
      <c r="E1444" s="101">
        <v>120</v>
      </c>
      <c r="F1444" s="101">
        <v>197</v>
      </c>
      <c r="G1444" s="101"/>
      <c r="H1444" s="101"/>
      <c r="I1444" s="119"/>
      <c r="J1444" s="97">
        <v>0</v>
      </c>
      <c r="K1444" s="102">
        <f t="shared" si="59"/>
        <v>0</v>
      </c>
    </row>
    <row r="1445" spans="1:11" ht="18" customHeight="1">
      <c r="A1445" s="99" t="s">
        <v>1849</v>
      </c>
      <c r="B1445" s="100" t="s">
        <v>1850</v>
      </c>
      <c r="C1445" s="99" t="s">
        <v>1851</v>
      </c>
      <c r="D1445" s="98" t="s">
        <v>157</v>
      </c>
      <c r="E1445" s="101">
        <v>143</v>
      </c>
      <c r="F1445" s="101">
        <v>252</v>
      </c>
      <c r="G1445" s="101"/>
      <c r="H1445" s="101"/>
      <c r="I1445" s="119"/>
      <c r="J1445" s="97">
        <v>0</v>
      </c>
      <c r="K1445" s="102">
        <f t="shared" si="59"/>
        <v>0</v>
      </c>
    </row>
    <row r="1446" spans="1:11" ht="18" customHeight="1">
      <c r="A1446" s="99" t="s">
        <v>1852</v>
      </c>
      <c r="B1446" s="100" t="s">
        <v>1853</v>
      </c>
      <c r="C1446" s="99" t="s">
        <v>1854</v>
      </c>
      <c r="D1446" s="98" t="s">
        <v>157</v>
      </c>
      <c r="E1446" s="101">
        <v>143</v>
      </c>
      <c r="F1446" s="101">
        <v>252</v>
      </c>
      <c r="G1446" s="101"/>
      <c r="H1446" s="101"/>
      <c r="I1446" s="119"/>
      <c r="J1446" s="97">
        <v>0</v>
      </c>
      <c r="K1446" s="102">
        <f t="shared" si="59"/>
        <v>0</v>
      </c>
    </row>
    <row r="1447" spans="1:11" ht="18" customHeight="1">
      <c r="A1447" s="99" t="s">
        <v>1855</v>
      </c>
      <c r="B1447" s="100" t="s">
        <v>1856</v>
      </c>
      <c r="C1447" s="99" t="s">
        <v>1857</v>
      </c>
      <c r="D1447" s="98" t="s">
        <v>157</v>
      </c>
      <c r="E1447" s="101">
        <v>143</v>
      </c>
      <c r="F1447" s="101">
        <v>252</v>
      </c>
      <c r="G1447" s="101"/>
      <c r="H1447" s="101"/>
      <c r="I1447" s="119"/>
      <c r="J1447" s="97">
        <v>0</v>
      </c>
      <c r="K1447" s="102">
        <f t="shared" si="59"/>
        <v>0</v>
      </c>
    </row>
    <row r="1448" spans="1:11" ht="18" customHeight="1">
      <c r="A1448" s="99" t="s">
        <v>1858</v>
      </c>
      <c r="B1448" s="100" t="s">
        <v>1859</v>
      </c>
      <c r="C1448" s="99" t="s">
        <v>1860</v>
      </c>
      <c r="D1448" s="98" t="s">
        <v>157</v>
      </c>
      <c r="E1448" s="101">
        <v>143</v>
      </c>
      <c r="F1448" s="101">
        <v>252</v>
      </c>
      <c r="G1448" s="101"/>
      <c r="H1448" s="101"/>
      <c r="I1448" s="119"/>
      <c r="J1448" s="97">
        <v>0</v>
      </c>
      <c r="K1448" s="102">
        <f t="shared" si="59"/>
        <v>0</v>
      </c>
    </row>
    <row r="1449" spans="1:11" ht="18" customHeight="1">
      <c r="A1449" s="169" t="s">
        <v>1861</v>
      </c>
      <c r="B1449" s="170"/>
      <c r="C1449" s="170"/>
      <c r="D1449" s="170"/>
      <c r="E1449" s="170"/>
      <c r="F1449" s="170"/>
      <c r="G1449" s="170"/>
      <c r="H1449" s="170"/>
      <c r="I1449" s="171"/>
      <c r="J1449" s="121">
        <v>0</v>
      </c>
      <c r="K1449" s="122"/>
    </row>
    <row r="1450" spans="1:11" ht="18" customHeight="1">
      <c r="A1450" s="99" t="s">
        <v>1862</v>
      </c>
      <c r="B1450" s="100" t="s">
        <v>1863</v>
      </c>
      <c r="C1450" s="99" t="s">
        <v>1864</v>
      </c>
      <c r="D1450" s="98" t="s">
        <v>100</v>
      </c>
      <c r="E1450" s="101">
        <v>219</v>
      </c>
      <c r="F1450" s="101">
        <v>335</v>
      </c>
      <c r="G1450" s="101"/>
      <c r="H1450" s="101"/>
      <c r="I1450" s="119"/>
      <c r="J1450" s="97">
        <v>0</v>
      </c>
      <c r="K1450" s="102">
        <f>J1450*E1450</f>
        <v>0</v>
      </c>
    </row>
    <row r="1451" spans="1:11" ht="18" customHeight="1">
      <c r="A1451" s="99" t="s">
        <v>1868</v>
      </c>
      <c r="B1451" s="100" t="s">
        <v>1869</v>
      </c>
      <c r="C1451" s="99" t="s">
        <v>1870</v>
      </c>
      <c r="D1451" s="98" t="s">
        <v>100</v>
      </c>
      <c r="E1451" s="101">
        <v>241</v>
      </c>
      <c r="F1451" s="101">
        <v>367</v>
      </c>
      <c r="G1451" s="101"/>
      <c r="H1451" s="101"/>
      <c r="I1451" s="119"/>
      <c r="J1451" s="97">
        <v>0</v>
      </c>
      <c r="K1451" s="102">
        <f>J1451*E1451</f>
        <v>0</v>
      </c>
    </row>
    <row r="1452" spans="1:11" ht="18" customHeight="1">
      <c r="A1452" s="99" t="s">
        <v>4111</v>
      </c>
      <c r="B1452" s="100" t="s">
        <v>4112</v>
      </c>
      <c r="C1452" s="99" t="s">
        <v>4113</v>
      </c>
      <c r="D1452" s="98" t="s">
        <v>100</v>
      </c>
      <c r="E1452" s="101">
        <v>241</v>
      </c>
      <c r="F1452" s="101">
        <v>367</v>
      </c>
      <c r="G1452" s="101"/>
      <c r="H1452" s="101"/>
      <c r="I1452" s="119"/>
      <c r="J1452" s="97">
        <v>0</v>
      </c>
      <c r="K1452" s="102">
        <f>J1452*E1452</f>
        <v>0</v>
      </c>
    </row>
    <row r="1453" spans="1:11" ht="18" customHeight="1">
      <c r="A1453" s="99" t="s">
        <v>1871</v>
      </c>
      <c r="B1453" s="100" t="s">
        <v>1872</v>
      </c>
      <c r="C1453" s="99" t="s">
        <v>1873</v>
      </c>
      <c r="D1453" s="98" t="s">
        <v>100</v>
      </c>
      <c r="E1453" s="101">
        <v>219</v>
      </c>
      <c r="F1453" s="101">
        <v>335</v>
      </c>
      <c r="G1453" s="101"/>
      <c r="H1453" s="101"/>
      <c r="I1453" s="119"/>
      <c r="J1453" s="97">
        <v>0</v>
      </c>
      <c r="K1453" s="102">
        <f>J1453*E1453</f>
        <v>0</v>
      </c>
    </row>
    <row r="1454" spans="1:11" ht="18" customHeight="1">
      <c r="A1454" s="99" t="s">
        <v>1880</v>
      </c>
      <c r="B1454" s="100" t="s">
        <v>1881</v>
      </c>
      <c r="C1454" s="99" t="s">
        <v>1882</v>
      </c>
      <c r="D1454" s="98" t="s">
        <v>100</v>
      </c>
      <c r="E1454" s="101">
        <v>219</v>
      </c>
      <c r="F1454" s="101">
        <v>335</v>
      </c>
      <c r="G1454" s="101"/>
      <c r="H1454" s="101"/>
      <c r="I1454" s="119"/>
      <c r="J1454" s="97">
        <v>0</v>
      </c>
      <c r="K1454" s="102">
        <f>J1454*E1454</f>
        <v>0</v>
      </c>
    </row>
    <row r="1455" spans="1:11" ht="18" customHeight="1">
      <c r="A1455" s="169" t="s">
        <v>1883</v>
      </c>
      <c r="B1455" s="170"/>
      <c r="C1455" s="170"/>
      <c r="D1455" s="170"/>
      <c r="E1455" s="170"/>
      <c r="F1455" s="170"/>
      <c r="G1455" s="170"/>
      <c r="H1455" s="170"/>
      <c r="I1455" s="171"/>
      <c r="J1455" s="121">
        <v>0</v>
      </c>
      <c r="K1455" s="122"/>
    </row>
    <row r="1456" spans="1:11" ht="18" customHeight="1">
      <c r="A1456" s="99" t="s">
        <v>1888</v>
      </c>
      <c r="B1456" s="100" t="s">
        <v>1889</v>
      </c>
      <c r="C1456" s="99" t="s">
        <v>1890</v>
      </c>
      <c r="D1456" s="98" t="s">
        <v>1887</v>
      </c>
      <c r="E1456" s="101">
        <v>230</v>
      </c>
      <c r="F1456" s="101">
        <v>361</v>
      </c>
      <c r="G1456" s="101"/>
      <c r="H1456" s="101"/>
      <c r="I1456" s="119"/>
      <c r="J1456" s="97">
        <v>0</v>
      </c>
      <c r="K1456" s="102">
        <f t="shared" ref="K1456:K1462" si="60">J1456*E1456</f>
        <v>0</v>
      </c>
    </row>
    <row r="1457" spans="1:11" ht="18" customHeight="1">
      <c r="A1457" s="99" t="s">
        <v>1891</v>
      </c>
      <c r="B1457" s="100" t="s">
        <v>1892</v>
      </c>
      <c r="C1457" s="99" t="s">
        <v>1893</v>
      </c>
      <c r="D1457" s="98" t="s">
        <v>1887</v>
      </c>
      <c r="E1457" s="101">
        <v>230</v>
      </c>
      <c r="F1457" s="101">
        <v>361</v>
      </c>
      <c r="G1457" s="101"/>
      <c r="H1457" s="101"/>
      <c r="I1457" s="119"/>
      <c r="J1457" s="97">
        <v>0</v>
      </c>
      <c r="K1457" s="102">
        <f t="shared" si="60"/>
        <v>0</v>
      </c>
    </row>
    <row r="1458" spans="1:11" ht="18" customHeight="1">
      <c r="A1458" s="99" t="s">
        <v>1894</v>
      </c>
      <c r="B1458" s="100" t="s">
        <v>1895</v>
      </c>
      <c r="C1458" s="99" t="s">
        <v>1896</v>
      </c>
      <c r="D1458" s="98" t="s">
        <v>1887</v>
      </c>
      <c r="E1458" s="101">
        <v>252</v>
      </c>
      <c r="F1458" s="101">
        <v>439</v>
      </c>
      <c r="G1458" s="101"/>
      <c r="H1458" s="101"/>
      <c r="I1458" s="119"/>
      <c r="J1458" s="97">
        <v>0</v>
      </c>
      <c r="K1458" s="102">
        <f t="shared" si="60"/>
        <v>0</v>
      </c>
    </row>
    <row r="1459" spans="1:11" ht="18" customHeight="1">
      <c r="A1459" s="99" t="s">
        <v>1897</v>
      </c>
      <c r="B1459" s="100" t="s">
        <v>1898</v>
      </c>
      <c r="C1459" s="99" t="s">
        <v>1899</v>
      </c>
      <c r="D1459" s="98" t="s">
        <v>1887</v>
      </c>
      <c r="E1459" s="101">
        <v>230</v>
      </c>
      <c r="F1459" s="101">
        <v>361</v>
      </c>
      <c r="G1459" s="101"/>
      <c r="H1459" s="101"/>
      <c r="I1459" s="119"/>
      <c r="J1459" s="97">
        <v>0</v>
      </c>
      <c r="K1459" s="102">
        <f t="shared" si="60"/>
        <v>0</v>
      </c>
    </row>
    <row r="1460" spans="1:11" ht="18" customHeight="1">
      <c r="A1460" s="99" t="s">
        <v>1900</v>
      </c>
      <c r="B1460" s="100" t="s">
        <v>1901</v>
      </c>
      <c r="C1460" s="99"/>
      <c r="D1460" s="98" t="s">
        <v>1887</v>
      </c>
      <c r="E1460" s="101">
        <v>230</v>
      </c>
      <c r="F1460" s="101">
        <v>414</v>
      </c>
      <c r="G1460" s="101"/>
      <c r="H1460" s="101"/>
      <c r="I1460" s="119"/>
      <c r="J1460" s="97">
        <v>0</v>
      </c>
      <c r="K1460" s="102">
        <f t="shared" si="60"/>
        <v>0</v>
      </c>
    </row>
    <row r="1461" spans="1:11" ht="18" customHeight="1">
      <c r="A1461" s="99" t="s">
        <v>1902</v>
      </c>
      <c r="B1461" s="100" t="s">
        <v>1903</v>
      </c>
      <c r="C1461" s="99"/>
      <c r="D1461" s="98" t="s">
        <v>1887</v>
      </c>
      <c r="E1461" s="101">
        <v>252</v>
      </c>
      <c r="F1461" s="101">
        <v>439</v>
      </c>
      <c r="G1461" s="101"/>
      <c r="H1461" s="101"/>
      <c r="I1461" s="119"/>
      <c r="J1461" s="97">
        <v>0</v>
      </c>
      <c r="K1461" s="102">
        <f t="shared" si="60"/>
        <v>0</v>
      </c>
    </row>
    <row r="1462" spans="1:11" ht="18" customHeight="1">
      <c r="A1462" s="99" t="s">
        <v>1904</v>
      </c>
      <c r="B1462" s="100" t="s">
        <v>1905</v>
      </c>
      <c r="C1462" s="99" t="s">
        <v>1906</v>
      </c>
      <c r="D1462" s="98" t="s">
        <v>1887</v>
      </c>
      <c r="E1462" s="101">
        <v>230</v>
      </c>
      <c r="F1462" s="101">
        <v>361</v>
      </c>
      <c r="G1462" s="101"/>
      <c r="H1462" s="101"/>
      <c r="I1462" s="119"/>
      <c r="J1462" s="97">
        <v>0</v>
      </c>
      <c r="K1462" s="102">
        <f t="shared" si="60"/>
        <v>0</v>
      </c>
    </row>
    <row r="1463" spans="1:11" ht="18" customHeight="1">
      <c r="A1463" s="169" t="s">
        <v>1907</v>
      </c>
      <c r="B1463" s="170"/>
      <c r="C1463" s="170"/>
      <c r="D1463" s="170"/>
      <c r="E1463" s="170"/>
      <c r="F1463" s="170"/>
      <c r="G1463" s="170"/>
      <c r="H1463" s="170"/>
      <c r="I1463" s="171"/>
      <c r="J1463" s="121">
        <v>0</v>
      </c>
      <c r="K1463" s="122"/>
    </row>
    <row r="1464" spans="1:11" ht="18" customHeight="1">
      <c r="A1464" s="99" t="s">
        <v>1908</v>
      </c>
      <c r="B1464" s="100" t="s">
        <v>1909</v>
      </c>
      <c r="C1464" s="99" t="s">
        <v>1910</v>
      </c>
      <c r="D1464" s="98" t="s">
        <v>1040</v>
      </c>
      <c r="E1464" s="101">
        <v>262</v>
      </c>
      <c r="F1464" s="101">
        <v>367</v>
      </c>
      <c r="G1464" s="101"/>
      <c r="H1464" s="101"/>
      <c r="I1464" s="119"/>
      <c r="J1464" s="97">
        <v>0</v>
      </c>
      <c r="K1464" s="102">
        <f t="shared" ref="K1464:K1480" si="61">J1464*E1464</f>
        <v>0</v>
      </c>
    </row>
    <row r="1465" spans="1:11" ht="18" customHeight="1">
      <c r="A1465" s="99" t="s">
        <v>1911</v>
      </c>
      <c r="B1465" s="100" t="s">
        <v>1912</v>
      </c>
      <c r="C1465" s="99" t="s">
        <v>1913</v>
      </c>
      <c r="D1465" s="98" t="s">
        <v>1040</v>
      </c>
      <c r="E1465" s="101">
        <v>262</v>
      </c>
      <c r="F1465" s="101">
        <v>367</v>
      </c>
      <c r="G1465" s="101"/>
      <c r="H1465" s="101"/>
      <c r="I1465" s="119"/>
      <c r="J1465" s="97">
        <v>0</v>
      </c>
      <c r="K1465" s="102">
        <f t="shared" si="61"/>
        <v>0</v>
      </c>
    </row>
    <row r="1466" spans="1:11" ht="18" customHeight="1">
      <c r="A1466" s="99" t="s">
        <v>1914</v>
      </c>
      <c r="B1466" s="100" t="s">
        <v>1915</v>
      </c>
      <c r="C1466" s="99" t="s">
        <v>1916</v>
      </c>
      <c r="D1466" s="98" t="s">
        <v>1040</v>
      </c>
      <c r="E1466" s="101">
        <v>241</v>
      </c>
      <c r="F1466" s="101">
        <v>335</v>
      </c>
      <c r="G1466" s="101"/>
      <c r="H1466" s="101"/>
      <c r="I1466" s="119"/>
      <c r="J1466" s="97">
        <v>0</v>
      </c>
      <c r="K1466" s="102">
        <f t="shared" si="61"/>
        <v>0</v>
      </c>
    </row>
    <row r="1467" spans="1:11" ht="18" customHeight="1">
      <c r="A1467" s="99" t="s">
        <v>1917</v>
      </c>
      <c r="B1467" s="100" t="s">
        <v>1918</v>
      </c>
      <c r="C1467" s="99" t="s">
        <v>1919</v>
      </c>
      <c r="D1467" s="98" t="s">
        <v>1040</v>
      </c>
      <c r="E1467" s="101">
        <v>262</v>
      </c>
      <c r="F1467" s="101">
        <v>367</v>
      </c>
      <c r="G1467" s="101"/>
      <c r="H1467" s="101"/>
      <c r="I1467" s="119"/>
      <c r="J1467" s="97">
        <v>0</v>
      </c>
      <c r="K1467" s="102">
        <f t="shared" si="61"/>
        <v>0</v>
      </c>
    </row>
    <row r="1468" spans="1:11" ht="18" customHeight="1">
      <c r="A1468" s="99" t="s">
        <v>1920</v>
      </c>
      <c r="B1468" s="100" t="s">
        <v>1921</v>
      </c>
      <c r="C1468" s="99" t="s">
        <v>1922</v>
      </c>
      <c r="D1468" s="98" t="s">
        <v>1040</v>
      </c>
      <c r="E1468" s="101">
        <v>262</v>
      </c>
      <c r="F1468" s="101">
        <v>367</v>
      </c>
      <c r="G1468" s="101"/>
      <c r="H1468" s="101"/>
      <c r="I1468" s="119"/>
      <c r="J1468" s="97">
        <v>0</v>
      </c>
      <c r="K1468" s="102">
        <f t="shared" si="61"/>
        <v>0</v>
      </c>
    </row>
    <row r="1469" spans="1:11" ht="18" customHeight="1">
      <c r="A1469" s="99" t="s">
        <v>1923</v>
      </c>
      <c r="B1469" s="100" t="s">
        <v>1924</v>
      </c>
      <c r="C1469" s="99" t="s">
        <v>1925</v>
      </c>
      <c r="D1469" s="98" t="s">
        <v>1040</v>
      </c>
      <c r="E1469" s="101">
        <v>262</v>
      </c>
      <c r="F1469" s="101">
        <v>367</v>
      </c>
      <c r="G1469" s="101"/>
      <c r="H1469" s="101"/>
      <c r="I1469" s="119"/>
      <c r="J1469" s="97">
        <v>0</v>
      </c>
      <c r="K1469" s="102">
        <f t="shared" si="61"/>
        <v>0</v>
      </c>
    </row>
    <row r="1470" spans="1:11" ht="18" customHeight="1">
      <c r="A1470" s="99" t="s">
        <v>1926</v>
      </c>
      <c r="B1470" s="100" t="s">
        <v>1927</v>
      </c>
      <c r="C1470" s="99" t="s">
        <v>1928</v>
      </c>
      <c r="D1470" s="98" t="s">
        <v>1040</v>
      </c>
      <c r="E1470" s="101">
        <v>262</v>
      </c>
      <c r="F1470" s="101">
        <v>367</v>
      </c>
      <c r="G1470" s="101"/>
      <c r="H1470" s="101"/>
      <c r="I1470" s="119"/>
      <c r="J1470" s="97">
        <v>0</v>
      </c>
      <c r="K1470" s="102">
        <f t="shared" si="61"/>
        <v>0</v>
      </c>
    </row>
    <row r="1471" spans="1:11" ht="18" customHeight="1">
      <c r="A1471" s="99" t="s">
        <v>1929</v>
      </c>
      <c r="B1471" s="100" t="s">
        <v>1930</v>
      </c>
      <c r="C1471" s="99" t="s">
        <v>1931</v>
      </c>
      <c r="D1471" s="98" t="s">
        <v>1040</v>
      </c>
      <c r="E1471" s="101">
        <v>262</v>
      </c>
      <c r="F1471" s="101">
        <v>367</v>
      </c>
      <c r="G1471" s="101"/>
      <c r="H1471" s="101"/>
      <c r="I1471" s="119"/>
      <c r="J1471" s="97">
        <v>0</v>
      </c>
      <c r="K1471" s="102">
        <f t="shared" si="61"/>
        <v>0</v>
      </c>
    </row>
    <row r="1472" spans="1:11" ht="18" customHeight="1">
      <c r="A1472" s="99" t="s">
        <v>1932</v>
      </c>
      <c r="B1472" s="100" t="s">
        <v>1933</v>
      </c>
      <c r="C1472" s="99" t="s">
        <v>1934</v>
      </c>
      <c r="D1472" s="98" t="s">
        <v>1040</v>
      </c>
      <c r="E1472" s="101">
        <v>262</v>
      </c>
      <c r="F1472" s="101">
        <v>367</v>
      </c>
      <c r="G1472" s="101"/>
      <c r="H1472" s="101"/>
      <c r="I1472" s="119"/>
      <c r="J1472" s="97">
        <v>0</v>
      </c>
      <c r="K1472" s="102">
        <f t="shared" si="61"/>
        <v>0</v>
      </c>
    </row>
    <row r="1473" spans="1:11" ht="18" customHeight="1">
      <c r="A1473" s="99" t="s">
        <v>4114</v>
      </c>
      <c r="B1473" s="100" t="s">
        <v>4115</v>
      </c>
      <c r="C1473" s="99" t="s">
        <v>4116</v>
      </c>
      <c r="D1473" s="98" t="s">
        <v>1040</v>
      </c>
      <c r="E1473" s="101">
        <v>262</v>
      </c>
      <c r="F1473" s="101">
        <v>367</v>
      </c>
      <c r="G1473" s="101"/>
      <c r="H1473" s="101"/>
      <c r="I1473" s="119"/>
      <c r="J1473" s="97">
        <v>0</v>
      </c>
      <c r="K1473" s="102">
        <f t="shared" si="61"/>
        <v>0</v>
      </c>
    </row>
    <row r="1474" spans="1:11" ht="18" customHeight="1">
      <c r="A1474" s="99" t="s">
        <v>1935</v>
      </c>
      <c r="B1474" s="100" t="s">
        <v>1936</v>
      </c>
      <c r="C1474" s="99" t="s">
        <v>1937</v>
      </c>
      <c r="D1474" s="98" t="s">
        <v>1040</v>
      </c>
      <c r="E1474" s="101">
        <v>241</v>
      </c>
      <c r="F1474" s="101">
        <v>335</v>
      </c>
      <c r="G1474" s="101"/>
      <c r="H1474" s="101"/>
      <c r="I1474" s="119"/>
      <c r="J1474" s="97">
        <v>0</v>
      </c>
      <c r="K1474" s="102">
        <f t="shared" si="61"/>
        <v>0</v>
      </c>
    </row>
    <row r="1475" spans="1:11" ht="18" customHeight="1">
      <c r="A1475" s="99" t="s">
        <v>1938</v>
      </c>
      <c r="B1475" s="100" t="s">
        <v>1939</v>
      </c>
      <c r="C1475" s="99" t="s">
        <v>1940</v>
      </c>
      <c r="D1475" s="98" t="s">
        <v>1040</v>
      </c>
      <c r="E1475" s="101">
        <v>241</v>
      </c>
      <c r="F1475" s="101">
        <v>335</v>
      </c>
      <c r="G1475" s="101"/>
      <c r="H1475" s="101"/>
      <c r="I1475" s="119"/>
      <c r="J1475" s="97">
        <v>0</v>
      </c>
      <c r="K1475" s="102">
        <f t="shared" si="61"/>
        <v>0</v>
      </c>
    </row>
    <row r="1476" spans="1:11" ht="18" customHeight="1">
      <c r="A1476" s="99" t="s">
        <v>1941</v>
      </c>
      <c r="B1476" s="100" t="s">
        <v>1942</v>
      </c>
      <c r="C1476" s="99" t="s">
        <v>1943</v>
      </c>
      <c r="D1476" s="98" t="s">
        <v>1040</v>
      </c>
      <c r="E1476" s="101">
        <v>262</v>
      </c>
      <c r="F1476" s="101">
        <v>367</v>
      </c>
      <c r="G1476" s="101"/>
      <c r="H1476" s="101"/>
      <c r="I1476" s="96"/>
      <c r="J1476" s="97">
        <v>0</v>
      </c>
      <c r="K1476" s="102">
        <f t="shared" si="61"/>
        <v>0</v>
      </c>
    </row>
    <row r="1477" spans="1:11" ht="18" customHeight="1">
      <c r="A1477" s="99" t="s">
        <v>1944</v>
      </c>
      <c r="B1477" s="100" t="s">
        <v>1945</v>
      </c>
      <c r="C1477" s="99" t="s">
        <v>1946</v>
      </c>
      <c r="D1477" s="98" t="s">
        <v>1040</v>
      </c>
      <c r="E1477" s="101">
        <v>241</v>
      </c>
      <c r="F1477" s="101">
        <v>335</v>
      </c>
      <c r="G1477" s="101"/>
      <c r="H1477" s="101"/>
      <c r="I1477" s="96"/>
      <c r="J1477" s="97">
        <v>0</v>
      </c>
      <c r="K1477" s="102">
        <f t="shared" si="61"/>
        <v>0</v>
      </c>
    </row>
    <row r="1478" spans="1:11" ht="18" customHeight="1">
      <c r="A1478" s="99" t="s">
        <v>1947</v>
      </c>
      <c r="B1478" s="100" t="s">
        <v>1948</v>
      </c>
      <c r="C1478" s="99" t="s">
        <v>1949</v>
      </c>
      <c r="D1478" s="98" t="s">
        <v>1040</v>
      </c>
      <c r="E1478" s="101">
        <v>241</v>
      </c>
      <c r="F1478" s="101">
        <v>335</v>
      </c>
      <c r="G1478" s="101"/>
      <c r="H1478" s="101"/>
      <c r="I1478" s="119"/>
      <c r="J1478" s="97">
        <v>0</v>
      </c>
      <c r="K1478" s="102">
        <f t="shared" si="61"/>
        <v>0</v>
      </c>
    </row>
    <row r="1479" spans="1:11" ht="18" customHeight="1">
      <c r="A1479" s="99" t="s">
        <v>1950</v>
      </c>
      <c r="B1479" s="100" t="s">
        <v>1951</v>
      </c>
      <c r="C1479" s="99" t="s">
        <v>1952</v>
      </c>
      <c r="D1479" s="98" t="s">
        <v>1040</v>
      </c>
      <c r="E1479" s="101">
        <v>241</v>
      </c>
      <c r="F1479" s="101">
        <v>335</v>
      </c>
      <c r="G1479" s="101"/>
      <c r="H1479" s="101"/>
      <c r="I1479" s="119"/>
      <c r="J1479" s="97">
        <v>0</v>
      </c>
      <c r="K1479" s="102">
        <f t="shared" si="61"/>
        <v>0</v>
      </c>
    </row>
    <row r="1480" spans="1:11" ht="18" customHeight="1">
      <c r="A1480" s="99" t="s">
        <v>1953</v>
      </c>
      <c r="B1480" s="100" t="s">
        <v>1954</v>
      </c>
      <c r="C1480" s="99" t="s">
        <v>1955</v>
      </c>
      <c r="D1480" s="98" t="s">
        <v>1040</v>
      </c>
      <c r="E1480" s="101">
        <v>262</v>
      </c>
      <c r="F1480" s="101">
        <v>367</v>
      </c>
      <c r="G1480" s="101"/>
      <c r="H1480" s="101"/>
      <c r="I1480" s="119"/>
      <c r="J1480" s="97">
        <v>0</v>
      </c>
      <c r="K1480" s="102">
        <f t="shared" si="61"/>
        <v>0</v>
      </c>
    </row>
    <row r="1481" spans="1:11" ht="18" customHeight="1">
      <c r="A1481" s="169" t="s">
        <v>1956</v>
      </c>
      <c r="B1481" s="170"/>
      <c r="C1481" s="170"/>
      <c r="D1481" s="170"/>
      <c r="E1481" s="170"/>
      <c r="F1481" s="170"/>
      <c r="G1481" s="170"/>
      <c r="H1481" s="170"/>
      <c r="I1481" s="171"/>
      <c r="J1481" s="121">
        <v>0</v>
      </c>
      <c r="K1481" s="122"/>
    </row>
    <row r="1482" spans="1:11" ht="18" customHeight="1">
      <c r="A1482" s="169" t="s">
        <v>1957</v>
      </c>
      <c r="B1482" s="170"/>
      <c r="C1482" s="170"/>
      <c r="D1482" s="170"/>
      <c r="E1482" s="170"/>
      <c r="F1482" s="170"/>
      <c r="G1482" s="170"/>
      <c r="H1482" s="170"/>
      <c r="I1482" s="171"/>
      <c r="J1482" s="121">
        <v>0</v>
      </c>
      <c r="K1482" s="122"/>
    </row>
    <row r="1483" spans="1:11" ht="18" customHeight="1">
      <c r="A1483" s="99" t="s">
        <v>4117</v>
      </c>
      <c r="B1483" s="100" t="s">
        <v>4118</v>
      </c>
      <c r="C1483" s="99" t="s">
        <v>4119</v>
      </c>
      <c r="D1483" s="98" t="s">
        <v>1040</v>
      </c>
      <c r="E1483" s="101">
        <v>119</v>
      </c>
      <c r="F1483" s="101">
        <v>219</v>
      </c>
      <c r="G1483" s="101"/>
      <c r="H1483" s="101"/>
      <c r="I1483" s="119"/>
      <c r="J1483" s="97">
        <v>0</v>
      </c>
      <c r="K1483" s="102">
        <f t="shared" ref="K1483:K1514" si="62">J1483*E1483</f>
        <v>0</v>
      </c>
    </row>
    <row r="1484" spans="1:11" ht="18" customHeight="1">
      <c r="A1484" s="99" t="s">
        <v>4120</v>
      </c>
      <c r="B1484" s="100" t="s">
        <v>4121</v>
      </c>
      <c r="C1484" s="99" t="s">
        <v>4122</v>
      </c>
      <c r="D1484" s="98" t="s">
        <v>1040</v>
      </c>
      <c r="E1484" s="101">
        <v>119</v>
      </c>
      <c r="F1484" s="101">
        <v>219</v>
      </c>
      <c r="G1484" s="101"/>
      <c r="H1484" s="101"/>
      <c r="I1484" s="119"/>
      <c r="J1484" s="97">
        <v>0</v>
      </c>
      <c r="K1484" s="102">
        <f t="shared" si="62"/>
        <v>0</v>
      </c>
    </row>
    <row r="1485" spans="1:11" ht="18" customHeight="1">
      <c r="A1485" s="99" t="s">
        <v>6686</v>
      </c>
      <c r="B1485" s="100" t="s">
        <v>6687</v>
      </c>
      <c r="C1485" s="99" t="s">
        <v>6688</v>
      </c>
      <c r="D1485" s="98" t="s">
        <v>1040</v>
      </c>
      <c r="E1485" s="101">
        <v>119</v>
      </c>
      <c r="F1485" s="101">
        <v>219</v>
      </c>
      <c r="G1485" s="101"/>
      <c r="H1485" s="101"/>
      <c r="I1485" s="119"/>
      <c r="J1485" s="97">
        <v>0</v>
      </c>
      <c r="K1485" s="102">
        <f t="shared" si="62"/>
        <v>0</v>
      </c>
    </row>
    <row r="1486" spans="1:11" ht="18" customHeight="1">
      <c r="A1486" s="99" t="s">
        <v>4123</v>
      </c>
      <c r="B1486" s="100" t="s">
        <v>4124</v>
      </c>
      <c r="C1486" s="99" t="s">
        <v>4125</v>
      </c>
      <c r="D1486" s="98" t="s">
        <v>1040</v>
      </c>
      <c r="E1486" s="101">
        <v>119</v>
      </c>
      <c r="F1486" s="101">
        <v>219</v>
      </c>
      <c r="G1486" s="101"/>
      <c r="H1486" s="101"/>
      <c r="I1486" s="119"/>
      <c r="J1486" s="97">
        <v>0</v>
      </c>
      <c r="K1486" s="102">
        <f t="shared" si="62"/>
        <v>0</v>
      </c>
    </row>
    <row r="1487" spans="1:11" ht="18" customHeight="1">
      <c r="A1487" s="99" t="s">
        <v>4126</v>
      </c>
      <c r="B1487" s="100" t="s">
        <v>4127</v>
      </c>
      <c r="C1487" s="99" t="s">
        <v>4128</v>
      </c>
      <c r="D1487" s="98" t="s">
        <v>1040</v>
      </c>
      <c r="E1487" s="101">
        <v>119</v>
      </c>
      <c r="F1487" s="101">
        <v>219</v>
      </c>
      <c r="G1487" s="101"/>
      <c r="H1487" s="101"/>
      <c r="I1487" s="119"/>
      <c r="J1487" s="97">
        <v>0</v>
      </c>
      <c r="K1487" s="102">
        <f t="shared" si="62"/>
        <v>0</v>
      </c>
    </row>
    <row r="1488" spans="1:11" ht="18" customHeight="1">
      <c r="A1488" s="99" t="s">
        <v>6689</v>
      </c>
      <c r="B1488" s="100" t="s">
        <v>6690</v>
      </c>
      <c r="C1488" s="99"/>
      <c r="D1488" s="98" t="s">
        <v>1040</v>
      </c>
      <c r="E1488" s="101">
        <v>129</v>
      </c>
      <c r="F1488" s="101">
        <v>229</v>
      </c>
      <c r="G1488" s="101"/>
      <c r="H1488" s="101"/>
      <c r="I1488" s="119"/>
      <c r="J1488" s="97">
        <v>0</v>
      </c>
      <c r="K1488" s="102">
        <f t="shared" si="62"/>
        <v>0</v>
      </c>
    </row>
    <row r="1489" spans="1:11" ht="18" customHeight="1">
      <c r="A1489" s="99" t="s">
        <v>6691</v>
      </c>
      <c r="B1489" s="100" t="s">
        <v>6692</v>
      </c>
      <c r="C1489" s="99" t="s">
        <v>6693</v>
      </c>
      <c r="D1489" s="98" t="s">
        <v>1040</v>
      </c>
      <c r="E1489" s="101">
        <v>119</v>
      </c>
      <c r="F1489" s="101">
        <v>219</v>
      </c>
      <c r="G1489" s="101"/>
      <c r="H1489" s="101"/>
      <c r="I1489" s="119"/>
      <c r="J1489" s="97">
        <v>0</v>
      </c>
      <c r="K1489" s="102">
        <f t="shared" si="62"/>
        <v>0</v>
      </c>
    </row>
    <row r="1490" spans="1:11" ht="18" customHeight="1">
      <c r="A1490" s="99" t="s">
        <v>6694</v>
      </c>
      <c r="B1490" s="100" t="s">
        <v>6695</v>
      </c>
      <c r="C1490" s="99"/>
      <c r="D1490" s="98" t="s">
        <v>1040</v>
      </c>
      <c r="E1490" s="101">
        <v>119</v>
      </c>
      <c r="F1490" s="101">
        <v>219</v>
      </c>
      <c r="G1490" s="101"/>
      <c r="H1490" s="101"/>
      <c r="I1490" s="119"/>
      <c r="J1490" s="97">
        <v>0</v>
      </c>
      <c r="K1490" s="102">
        <f t="shared" si="62"/>
        <v>0</v>
      </c>
    </row>
    <row r="1491" spans="1:11" ht="18" customHeight="1">
      <c r="A1491" s="99" t="s">
        <v>4129</v>
      </c>
      <c r="B1491" s="100" t="s">
        <v>4130</v>
      </c>
      <c r="C1491" s="99" t="s">
        <v>4131</v>
      </c>
      <c r="D1491" s="98" t="s">
        <v>1040</v>
      </c>
      <c r="E1491" s="101">
        <v>119</v>
      </c>
      <c r="F1491" s="101">
        <v>219</v>
      </c>
      <c r="G1491" s="101"/>
      <c r="H1491" s="101"/>
      <c r="I1491" s="119"/>
      <c r="J1491" s="97">
        <v>0</v>
      </c>
      <c r="K1491" s="102">
        <f t="shared" si="62"/>
        <v>0</v>
      </c>
    </row>
    <row r="1492" spans="1:11" ht="18" customHeight="1">
      <c r="A1492" s="99" t="s">
        <v>4132</v>
      </c>
      <c r="B1492" s="100" t="s">
        <v>4133</v>
      </c>
      <c r="C1492" s="99" t="s">
        <v>4134</v>
      </c>
      <c r="D1492" s="98" t="s">
        <v>1040</v>
      </c>
      <c r="E1492" s="101">
        <v>119</v>
      </c>
      <c r="F1492" s="101">
        <v>219</v>
      </c>
      <c r="G1492" s="101"/>
      <c r="H1492" s="101"/>
      <c r="I1492" s="119"/>
      <c r="J1492" s="97">
        <v>0</v>
      </c>
      <c r="K1492" s="102">
        <f t="shared" si="62"/>
        <v>0</v>
      </c>
    </row>
    <row r="1493" spans="1:11" ht="18" customHeight="1">
      <c r="A1493" s="99" t="s">
        <v>4135</v>
      </c>
      <c r="B1493" s="100" t="s">
        <v>4136</v>
      </c>
      <c r="C1493" s="99" t="s">
        <v>4131</v>
      </c>
      <c r="D1493" s="98" t="s">
        <v>1040</v>
      </c>
      <c r="E1493" s="101">
        <v>119</v>
      </c>
      <c r="F1493" s="101">
        <v>219</v>
      </c>
      <c r="G1493" s="101"/>
      <c r="H1493" s="101"/>
      <c r="I1493" s="96"/>
      <c r="J1493" s="97">
        <v>0</v>
      </c>
      <c r="K1493" s="102">
        <f t="shared" si="62"/>
        <v>0</v>
      </c>
    </row>
    <row r="1494" spans="1:11" ht="18" customHeight="1">
      <c r="A1494" s="99" t="s">
        <v>6696</v>
      </c>
      <c r="B1494" s="100" t="s">
        <v>6697</v>
      </c>
      <c r="C1494" s="99"/>
      <c r="D1494" s="98" t="s">
        <v>1040</v>
      </c>
      <c r="E1494" s="101">
        <v>119</v>
      </c>
      <c r="F1494" s="101">
        <v>219</v>
      </c>
      <c r="G1494" s="101"/>
      <c r="H1494" s="101"/>
      <c r="I1494" s="119"/>
      <c r="J1494" s="97">
        <v>0</v>
      </c>
      <c r="K1494" s="102">
        <f t="shared" si="62"/>
        <v>0</v>
      </c>
    </row>
    <row r="1495" spans="1:11" ht="18" customHeight="1">
      <c r="A1495" s="99" t="s">
        <v>6698</v>
      </c>
      <c r="B1495" s="100" t="s">
        <v>6699</v>
      </c>
      <c r="C1495" s="99"/>
      <c r="D1495" s="98" t="s">
        <v>1040</v>
      </c>
      <c r="E1495" s="101">
        <v>139</v>
      </c>
      <c r="F1495" s="101">
        <v>259</v>
      </c>
      <c r="G1495" s="101"/>
      <c r="H1495" s="101"/>
      <c r="I1495" s="119"/>
      <c r="J1495" s="97">
        <v>0</v>
      </c>
      <c r="K1495" s="102">
        <f t="shared" si="62"/>
        <v>0</v>
      </c>
    </row>
    <row r="1496" spans="1:11" ht="18" customHeight="1">
      <c r="A1496" s="99" t="s">
        <v>4137</v>
      </c>
      <c r="B1496" s="100" t="s">
        <v>4138</v>
      </c>
      <c r="C1496" s="99" t="s">
        <v>4139</v>
      </c>
      <c r="D1496" s="98" t="s">
        <v>1040</v>
      </c>
      <c r="E1496" s="101">
        <v>119</v>
      </c>
      <c r="F1496" s="101">
        <v>219</v>
      </c>
      <c r="G1496" s="101"/>
      <c r="H1496" s="101"/>
      <c r="I1496" s="119"/>
      <c r="J1496" s="97">
        <v>0</v>
      </c>
      <c r="K1496" s="102">
        <f t="shared" si="62"/>
        <v>0</v>
      </c>
    </row>
    <row r="1497" spans="1:11" ht="18" customHeight="1">
      <c r="A1497" s="99" t="s">
        <v>4140</v>
      </c>
      <c r="B1497" s="100" t="s">
        <v>4141</v>
      </c>
      <c r="C1497" s="99" t="s">
        <v>4142</v>
      </c>
      <c r="D1497" s="98" t="s">
        <v>1040</v>
      </c>
      <c r="E1497" s="101">
        <v>119</v>
      </c>
      <c r="F1497" s="101">
        <v>219</v>
      </c>
      <c r="G1497" s="101"/>
      <c r="H1497" s="101"/>
      <c r="I1497" s="119"/>
      <c r="J1497" s="97">
        <v>0</v>
      </c>
      <c r="K1497" s="102">
        <f t="shared" si="62"/>
        <v>0</v>
      </c>
    </row>
    <row r="1498" spans="1:11" ht="18" customHeight="1">
      <c r="A1498" s="99" t="s">
        <v>4143</v>
      </c>
      <c r="B1498" s="100" t="s">
        <v>4144</v>
      </c>
      <c r="C1498" s="99" t="s">
        <v>4145</v>
      </c>
      <c r="D1498" s="98" t="s">
        <v>1040</v>
      </c>
      <c r="E1498" s="101">
        <v>125</v>
      </c>
      <c r="F1498" s="101">
        <v>241</v>
      </c>
      <c r="G1498" s="101"/>
      <c r="H1498" s="101"/>
      <c r="I1498" s="96"/>
      <c r="J1498" s="97">
        <v>0</v>
      </c>
      <c r="K1498" s="102">
        <f t="shared" si="62"/>
        <v>0</v>
      </c>
    </row>
    <row r="1499" spans="1:11" ht="18" customHeight="1">
      <c r="A1499" s="99" t="s">
        <v>6700</v>
      </c>
      <c r="B1499" s="100" t="s">
        <v>6701</v>
      </c>
      <c r="C1499" s="99"/>
      <c r="D1499" s="98" t="s">
        <v>1040</v>
      </c>
      <c r="E1499" s="101">
        <v>139</v>
      </c>
      <c r="F1499" s="101">
        <v>259</v>
      </c>
      <c r="G1499" s="101"/>
      <c r="H1499" s="101"/>
      <c r="I1499" s="119"/>
      <c r="J1499" s="97">
        <v>0</v>
      </c>
      <c r="K1499" s="102">
        <f t="shared" si="62"/>
        <v>0</v>
      </c>
    </row>
    <row r="1500" spans="1:11" ht="18" customHeight="1">
      <c r="A1500" s="99" t="s">
        <v>1958</v>
      </c>
      <c r="B1500" s="100" t="s">
        <v>1959</v>
      </c>
      <c r="C1500" s="99" t="s">
        <v>1960</v>
      </c>
      <c r="D1500" s="98" t="s">
        <v>1040</v>
      </c>
      <c r="E1500" s="101">
        <v>125</v>
      </c>
      <c r="F1500" s="101">
        <v>241</v>
      </c>
      <c r="G1500" s="101"/>
      <c r="H1500" s="101"/>
      <c r="I1500" s="119"/>
      <c r="J1500" s="97">
        <v>0</v>
      </c>
      <c r="K1500" s="102">
        <f t="shared" si="62"/>
        <v>0</v>
      </c>
    </row>
    <row r="1501" spans="1:11" ht="18" customHeight="1">
      <c r="A1501" s="99" t="s">
        <v>1961</v>
      </c>
      <c r="B1501" s="100" t="s">
        <v>1962</v>
      </c>
      <c r="C1501" s="99" t="s">
        <v>1963</v>
      </c>
      <c r="D1501" s="98" t="s">
        <v>1040</v>
      </c>
      <c r="E1501" s="101">
        <v>125</v>
      </c>
      <c r="F1501" s="101">
        <v>241</v>
      </c>
      <c r="G1501" s="101"/>
      <c r="H1501" s="101"/>
      <c r="I1501" s="119"/>
      <c r="J1501" s="97">
        <v>0</v>
      </c>
      <c r="K1501" s="102">
        <f t="shared" si="62"/>
        <v>0</v>
      </c>
    </row>
    <row r="1502" spans="1:11" ht="18" customHeight="1">
      <c r="A1502" s="99" t="s">
        <v>1964</v>
      </c>
      <c r="B1502" s="100" t="s">
        <v>1965</v>
      </c>
      <c r="C1502" s="99" t="s">
        <v>1966</v>
      </c>
      <c r="D1502" s="98" t="s">
        <v>1040</v>
      </c>
      <c r="E1502" s="101">
        <v>125</v>
      </c>
      <c r="F1502" s="101">
        <v>241</v>
      </c>
      <c r="G1502" s="101"/>
      <c r="H1502" s="101"/>
      <c r="I1502" s="119"/>
      <c r="J1502" s="97">
        <v>0</v>
      </c>
      <c r="K1502" s="102">
        <f t="shared" si="62"/>
        <v>0</v>
      </c>
    </row>
    <row r="1503" spans="1:11" ht="18" customHeight="1">
      <c r="A1503" s="99" t="s">
        <v>1967</v>
      </c>
      <c r="B1503" s="100" t="s">
        <v>1968</v>
      </c>
      <c r="C1503" s="99" t="s">
        <v>1969</v>
      </c>
      <c r="D1503" s="98" t="s">
        <v>1040</v>
      </c>
      <c r="E1503" s="101">
        <v>125</v>
      </c>
      <c r="F1503" s="101">
        <v>241</v>
      </c>
      <c r="G1503" s="101"/>
      <c r="H1503" s="101"/>
      <c r="I1503" s="119"/>
      <c r="J1503" s="97">
        <v>0</v>
      </c>
      <c r="K1503" s="102">
        <f t="shared" si="62"/>
        <v>0</v>
      </c>
    </row>
    <row r="1504" spans="1:11" ht="18" customHeight="1">
      <c r="A1504" s="99" t="s">
        <v>4146</v>
      </c>
      <c r="B1504" s="100" t="s">
        <v>4147</v>
      </c>
      <c r="C1504" s="99" t="s">
        <v>4148</v>
      </c>
      <c r="D1504" s="98" t="s">
        <v>1040</v>
      </c>
      <c r="E1504" s="101">
        <v>125</v>
      </c>
      <c r="F1504" s="101">
        <v>241</v>
      </c>
      <c r="G1504" s="101"/>
      <c r="H1504" s="101"/>
      <c r="I1504" s="119"/>
      <c r="J1504" s="97">
        <v>0</v>
      </c>
      <c r="K1504" s="102">
        <f t="shared" si="62"/>
        <v>0</v>
      </c>
    </row>
    <row r="1505" spans="1:11" ht="18" customHeight="1">
      <c r="A1505" s="99" t="s">
        <v>6702</v>
      </c>
      <c r="B1505" s="100" t="s">
        <v>6703</v>
      </c>
      <c r="C1505" s="99"/>
      <c r="D1505" s="98" t="s">
        <v>1040</v>
      </c>
      <c r="E1505" s="101">
        <v>139</v>
      </c>
      <c r="F1505" s="101">
        <v>259</v>
      </c>
      <c r="G1505" s="101"/>
      <c r="H1505" s="101"/>
      <c r="I1505" s="119"/>
      <c r="J1505" s="97">
        <v>0</v>
      </c>
      <c r="K1505" s="102">
        <f t="shared" si="62"/>
        <v>0</v>
      </c>
    </row>
    <row r="1506" spans="1:11" ht="18" customHeight="1">
      <c r="A1506" s="99" t="s">
        <v>6704</v>
      </c>
      <c r="B1506" s="100" t="s">
        <v>6705</v>
      </c>
      <c r="C1506" s="99"/>
      <c r="D1506" s="98" t="s">
        <v>1040</v>
      </c>
      <c r="E1506" s="101">
        <v>139</v>
      </c>
      <c r="F1506" s="101">
        <v>259</v>
      </c>
      <c r="G1506" s="101"/>
      <c r="H1506" s="101"/>
      <c r="I1506" s="119"/>
      <c r="J1506" s="97">
        <v>0</v>
      </c>
      <c r="K1506" s="102">
        <f t="shared" si="62"/>
        <v>0</v>
      </c>
    </row>
    <row r="1507" spans="1:11" ht="18" customHeight="1">
      <c r="A1507" s="99" t="s">
        <v>6706</v>
      </c>
      <c r="B1507" s="100" t="s">
        <v>6707</v>
      </c>
      <c r="C1507" s="99"/>
      <c r="D1507" s="98" t="s">
        <v>1040</v>
      </c>
      <c r="E1507" s="101">
        <v>119</v>
      </c>
      <c r="F1507" s="101">
        <v>219</v>
      </c>
      <c r="G1507" s="101"/>
      <c r="H1507" s="101"/>
      <c r="I1507" s="119"/>
      <c r="J1507" s="97">
        <v>0</v>
      </c>
      <c r="K1507" s="102">
        <f t="shared" si="62"/>
        <v>0</v>
      </c>
    </row>
    <row r="1508" spans="1:11" ht="18" customHeight="1">
      <c r="A1508" s="99" t="s">
        <v>6708</v>
      </c>
      <c r="B1508" s="100" t="s">
        <v>6709</v>
      </c>
      <c r="C1508" s="99"/>
      <c r="D1508" s="98" t="s">
        <v>1040</v>
      </c>
      <c r="E1508" s="101">
        <v>139</v>
      </c>
      <c r="F1508" s="101">
        <v>259</v>
      </c>
      <c r="G1508" s="101"/>
      <c r="H1508" s="101"/>
      <c r="I1508" s="119"/>
      <c r="J1508" s="97">
        <v>0</v>
      </c>
      <c r="K1508" s="102">
        <f t="shared" si="62"/>
        <v>0</v>
      </c>
    </row>
    <row r="1509" spans="1:11" ht="18" customHeight="1">
      <c r="A1509" s="99" t="s">
        <v>6710</v>
      </c>
      <c r="B1509" s="100" t="s">
        <v>6711</v>
      </c>
      <c r="C1509" s="99"/>
      <c r="D1509" s="98" t="s">
        <v>1040</v>
      </c>
      <c r="E1509" s="101">
        <v>139</v>
      </c>
      <c r="F1509" s="101">
        <v>259</v>
      </c>
      <c r="G1509" s="101"/>
      <c r="H1509" s="101"/>
      <c r="I1509" s="119"/>
      <c r="J1509" s="97">
        <v>0</v>
      </c>
      <c r="K1509" s="102">
        <f t="shared" si="62"/>
        <v>0</v>
      </c>
    </row>
    <row r="1510" spans="1:11" ht="18" customHeight="1">
      <c r="A1510" s="99" t="s">
        <v>4149</v>
      </c>
      <c r="B1510" s="100" t="s">
        <v>4150</v>
      </c>
      <c r="C1510" s="99" t="s">
        <v>4151</v>
      </c>
      <c r="D1510" s="98" t="s">
        <v>1040</v>
      </c>
      <c r="E1510" s="101">
        <v>119</v>
      </c>
      <c r="F1510" s="101">
        <v>219</v>
      </c>
      <c r="G1510" s="101"/>
      <c r="H1510" s="101"/>
      <c r="I1510" s="119"/>
      <c r="J1510" s="97">
        <v>0</v>
      </c>
      <c r="K1510" s="102">
        <f t="shared" si="62"/>
        <v>0</v>
      </c>
    </row>
    <row r="1511" spans="1:11" ht="18" customHeight="1">
      <c r="A1511" s="99" t="s">
        <v>4152</v>
      </c>
      <c r="B1511" s="100" t="s">
        <v>4153</v>
      </c>
      <c r="C1511" s="99" t="s">
        <v>4154</v>
      </c>
      <c r="D1511" s="98" t="s">
        <v>1040</v>
      </c>
      <c r="E1511" s="101">
        <v>136</v>
      </c>
      <c r="F1511" s="101">
        <v>241</v>
      </c>
      <c r="G1511" s="101"/>
      <c r="H1511" s="101"/>
      <c r="I1511" s="119"/>
      <c r="J1511" s="97">
        <v>0</v>
      </c>
      <c r="K1511" s="102">
        <f t="shared" si="62"/>
        <v>0</v>
      </c>
    </row>
    <row r="1512" spans="1:11" ht="18" customHeight="1">
      <c r="A1512" s="99" t="s">
        <v>6712</v>
      </c>
      <c r="B1512" s="100" t="s">
        <v>6713</v>
      </c>
      <c r="C1512" s="99" t="s">
        <v>1993</v>
      </c>
      <c r="D1512" s="98" t="s">
        <v>1040</v>
      </c>
      <c r="E1512" s="101">
        <v>149</v>
      </c>
      <c r="F1512" s="101">
        <v>279</v>
      </c>
      <c r="G1512" s="101"/>
      <c r="H1512" s="101"/>
      <c r="I1512" s="119"/>
      <c r="J1512" s="97">
        <v>0</v>
      </c>
      <c r="K1512" s="102">
        <f t="shared" si="62"/>
        <v>0</v>
      </c>
    </row>
    <row r="1513" spans="1:11" ht="18" customHeight="1">
      <c r="A1513" s="99" t="s">
        <v>6714</v>
      </c>
      <c r="B1513" s="100" t="s">
        <v>6715</v>
      </c>
      <c r="C1513" s="99"/>
      <c r="D1513" s="98" t="s">
        <v>1040</v>
      </c>
      <c r="E1513" s="101">
        <v>139</v>
      </c>
      <c r="F1513" s="101">
        <v>259</v>
      </c>
      <c r="G1513" s="101"/>
      <c r="H1513" s="101"/>
      <c r="I1513" s="119"/>
      <c r="J1513" s="97">
        <v>0</v>
      </c>
      <c r="K1513" s="102">
        <f t="shared" si="62"/>
        <v>0</v>
      </c>
    </row>
    <row r="1514" spans="1:11" ht="18" customHeight="1">
      <c r="A1514" s="99" t="s">
        <v>4155</v>
      </c>
      <c r="B1514" s="100" t="s">
        <v>4156</v>
      </c>
      <c r="C1514" s="99" t="s">
        <v>4157</v>
      </c>
      <c r="D1514" s="98" t="s">
        <v>1040</v>
      </c>
      <c r="E1514" s="101">
        <v>119</v>
      </c>
      <c r="F1514" s="101">
        <v>219</v>
      </c>
      <c r="G1514" s="101"/>
      <c r="H1514" s="101"/>
      <c r="I1514" s="119"/>
      <c r="J1514" s="97">
        <v>0</v>
      </c>
      <c r="K1514" s="102">
        <f t="shared" si="62"/>
        <v>0</v>
      </c>
    </row>
    <row r="1515" spans="1:11" ht="18" customHeight="1">
      <c r="A1515" s="99" t="s">
        <v>6716</v>
      </c>
      <c r="B1515" s="100" t="s">
        <v>6717</v>
      </c>
      <c r="C1515" s="99"/>
      <c r="D1515" s="98" t="s">
        <v>1040</v>
      </c>
      <c r="E1515" s="101">
        <v>119</v>
      </c>
      <c r="F1515" s="101">
        <v>219</v>
      </c>
      <c r="G1515" s="101"/>
      <c r="H1515" s="101"/>
      <c r="I1515" s="119"/>
      <c r="J1515" s="97">
        <v>0</v>
      </c>
      <c r="K1515" s="102">
        <f t="shared" ref="K1515:K1546" si="63">J1515*E1515</f>
        <v>0</v>
      </c>
    </row>
    <row r="1516" spans="1:11" ht="18" customHeight="1">
      <c r="A1516" s="99" t="s">
        <v>6718</v>
      </c>
      <c r="B1516" s="100" t="s">
        <v>6719</v>
      </c>
      <c r="C1516" s="99"/>
      <c r="D1516" s="98" t="s">
        <v>1040</v>
      </c>
      <c r="E1516" s="101">
        <v>139</v>
      </c>
      <c r="F1516" s="101">
        <v>259</v>
      </c>
      <c r="G1516" s="101"/>
      <c r="H1516" s="101"/>
      <c r="I1516" s="119"/>
      <c r="J1516" s="97">
        <v>0</v>
      </c>
      <c r="K1516" s="102">
        <f t="shared" si="63"/>
        <v>0</v>
      </c>
    </row>
    <row r="1517" spans="1:11" ht="18" customHeight="1">
      <c r="A1517" s="99" t="s">
        <v>4158</v>
      </c>
      <c r="B1517" s="100" t="s">
        <v>4159</v>
      </c>
      <c r="C1517" s="99" t="s">
        <v>4160</v>
      </c>
      <c r="D1517" s="98" t="s">
        <v>1040</v>
      </c>
      <c r="E1517" s="101">
        <v>119</v>
      </c>
      <c r="F1517" s="101">
        <v>219</v>
      </c>
      <c r="G1517" s="101"/>
      <c r="H1517" s="101"/>
      <c r="I1517" s="119"/>
      <c r="J1517" s="97">
        <v>0</v>
      </c>
      <c r="K1517" s="102">
        <f t="shared" si="63"/>
        <v>0</v>
      </c>
    </row>
    <row r="1518" spans="1:11" ht="18" customHeight="1">
      <c r="A1518" s="99" t="s">
        <v>4161</v>
      </c>
      <c r="B1518" s="100" t="s">
        <v>4162</v>
      </c>
      <c r="C1518" s="99" t="s">
        <v>4163</v>
      </c>
      <c r="D1518" s="98" t="s">
        <v>1040</v>
      </c>
      <c r="E1518" s="101">
        <v>119</v>
      </c>
      <c r="F1518" s="101">
        <v>219</v>
      </c>
      <c r="G1518" s="101"/>
      <c r="H1518" s="101"/>
      <c r="I1518" s="96"/>
      <c r="J1518" s="97">
        <v>0</v>
      </c>
      <c r="K1518" s="102">
        <f t="shared" si="63"/>
        <v>0</v>
      </c>
    </row>
    <row r="1519" spans="1:11" ht="18" customHeight="1">
      <c r="A1519" s="99" t="s">
        <v>6720</v>
      </c>
      <c r="B1519" s="100" t="s">
        <v>6721</v>
      </c>
      <c r="C1519" s="99"/>
      <c r="D1519" s="98" t="s">
        <v>1040</v>
      </c>
      <c r="E1519" s="101">
        <v>119</v>
      </c>
      <c r="F1519" s="101">
        <v>219</v>
      </c>
      <c r="G1519" s="101"/>
      <c r="H1519" s="101"/>
      <c r="I1519" s="119"/>
      <c r="J1519" s="97">
        <v>0</v>
      </c>
      <c r="K1519" s="102">
        <f t="shared" si="63"/>
        <v>0</v>
      </c>
    </row>
    <row r="1520" spans="1:11" ht="18" customHeight="1">
      <c r="A1520" s="99" t="s">
        <v>1979</v>
      </c>
      <c r="B1520" s="100" t="s">
        <v>1980</v>
      </c>
      <c r="C1520" s="99" t="s">
        <v>1981</v>
      </c>
      <c r="D1520" s="98" t="s">
        <v>1040</v>
      </c>
      <c r="E1520" s="101">
        <v>125</v>
      </c>
      <c r="F1520" s="101">
        <v>241</v>
      </c>
      <c r="G1520" s="101"/>
      <c r="H1520" s="101"/>
      <c r="I1520" s="119"/>
      <c r="J1520" s="97">
        <v>0</v>
      </c>
      <c r="K1520" s="102">
        <f t="shared" si="63"/>
        <v>0</v>
      </c>
    </row>
    <row r="1521" spans="1:11" ht="18" customHeight="1">
      <c r="A1521" s="99" t="s">
        <v>1982</v>
      </c>
      <c r="B1521" s="100" t="s">
        <v>1983</v>
      </c>
      <c r="C1521" s="99" t="s">
        <v>1984</v>
      </c>
      <c r="D1521" s="98" t="s">
        <v>1040</v>
      </c>
      <c r="E1521" s="101">
        <v>125</v>
      </c>
      <c r="F1521" s="101">
        <v>241</v>
      </c>
      <c r="G1521" s="101"/>
      <c r="H1521" s="101"/>
      <c r="I1521" s="119"/>
      <c r="J1521" s="97">
        <v>0</v>
      </c>
      <c r="K1521" s="102">
        <f t="shared" si="63"/>
        <v>0</v>
      </c>
    </row>
    <row r="1522" spans="1:11" ht="18" customHeight="1">
      <c r="A1522" s="99" t="s">
        <v>1985</v>
      </c>
      <c r="B1522" s="100" t="s">
        <v>1986</v>
      </c>
      <c r="C1522" s="99" t="s">
        <v>1987</v>
      </c>
      <c r="D1522" s="98" t="s">
        <v>1040</v>
      </c>
      <c r="E1522" s="101">
        <v>125</v>
      </c>
      <c r="F1522" s="101">
        <v>241</v>
      </c>
      <c r="G1522" s="101"/>
      <c r="H1522" s="101"/>
      <c r="I1522" s="119"/>
      <c r="J1522" s="97">
        <v>0</v>
      </c>
      <c r="K1522" s="102">
        <f t="shared" si="63"/>
        <v>0</v>
      </c>
    </row>
    <row r="1523" spans="1:11" ht="18" customHeight="1">
      <c r="A1523" s="99" t="s">
        <v>1988</v>
      </c>
      <c r="B1523" s="100" t="s">
        <v>1989</v>
      </c>
      <c r="C1523" s="99" t="s">
        <v>1990</v>
      </c>
      <c r="D1523" s="98" t="s">
        <v>1040</v>
      </c>
      <c r="E1523" s="101">
        <v>125</v>
      </c>
      <c r="F1523" s="101">
        <v>241</v>
      </c>
      <c r="G1523" s="101"/>
      <c r="H1523" s="101"/>
      <c r="I1523" s="96"/>
      <c r="J1523" s="97">
        <v>0</v>
      </c>
      <c r="K1523" s="102">
        <f t="shared" si="63"/>
        <v>0</v>
      </c>
    </row>
    <row r="1524" spans="1:11" ht="18" customHeight="1">
      <c r="A1524" s="99" t="s">
        <v>1991</v>
      </c>
      <c r="B1524" s="100" t="s">
        <v>1992</v>
      </c>
      <c r="C1524" s="99" t="s">
        <v>1993</v>
      </c>
      <c r="D1524" s="98" t="s">
        <v>1040</v>
      </c>
      <c r="E1524" s="101">
        <v>125</v>
      </c>
      <c r="F1524" s="101">
        <v>241</v>
      </c>
      <c r="G1524" s="101"/>
      <c r="H1524" s="101"/>
      <c r="I1524" s="119"/>
      <c r="J1524" s="97">
        <v>0</v>
      </c>
      <c r="K1524" s="102">
        <f t="shared" si="63"/>
        <v>0</v>
      </c>
    </row>
    <row r="1525" spans="1:11" ht="18" customHeight="1">
      <c r="A1525" s="99" t="s">
        <v>4164</v>
      </c>
      <c r="B1525" s="100" t="s">
        <v>4165</v>
      </c>
      <c r="C1525" s="99" t="s">
        <v>4166</v>
      </c>
      <c r="D1525" s="98" t="s">
        <v>1040</v>
      </c>
      <c r="E1525" s="101">
        <v>125</v>
      </c>
      <c r="F1525" s="101">
        <v>241</v>
      </c>
      <c r="G1525" s="101"/>
      <c r="H1525" s="101"/>
      <c r="I1525" s="119"/>
      <c r="J1525" s="97">
        <v>0</v>
      </c>
      <c r="K1525" s="102">
        <f t="shared" si="63"/>
        <v>0</v>
      </c>
    </row>
    <row r="1526" spans="1:11" ht="18" customHeight="1">
      <c r="A1526" s="99" t="s">
        <v>4167</v>
      </c>
      <c r="B1526" s="100" t="s">
        <v>4168</v>
      </c>
      <c r="C1526" s="99" t="s">
        <v>1993</v>
      </c>
      <c r="D1526" s="98" t="s">
        <v>1040</v>
      </c>
      <c r="E1526" s="101">
        <v>119</v>
      </c>
      <c r="F1526" s="101">
        <v>219</v>
      </c>
      <c r="G1526" s="101"/>
      <c r="H1526" s="101"/>
      <c r="I1526" s="96"/>
      <c r="J1526" s="97">
        <v>0</v>
      </c>
      <c r="K1526" s="102">
        <f t="shared" si="63"/>
        <v>0</v>
      </c>
    </row>
    <row r="1527" spans="1:11" ht="18" customHeight="1">
      <c r="A1527" s="99" t="s">
        <v>6722</v>
      </c>
      <c r="B1527" s="100" t="s">
        <v>6723</v>
      </c>
      <c r="C1527" s="99"/>
      <c r="D1527" s="98" t="s">
        <v>1040</v>
      </c>
      <c r="E1527" s="101">
        <v>139</v>
      </c>
      <c r="F1527" s="101">
        <v>259</v>
      </c>
      <c r="G1527" s="101"/>
      <c r="H1527" s="101"/>
      <c r="I1527" s="119"/>
      <c r="J1527" s="97">
        <v>0</v>
      </c>
      <c r="K1527" s="102">
        <f t="shared" si="63"/>
        <v>0</v>
      </c>
    </row>
    <row r="1528" spans="1:11" ht="18" customHeight="1">
      <c r="A1528" s="99" t="s">
        <v>4169</v>
      </c>
      <c r="B1528" s="100" t="s">
        <v>4170</v>
      </c>
      <c r="C1528" s="99" t="s">
        <v>4171</v>
      </c>
      <c r="D1528" s="98" t="s">
        <v>1040</v>
      </c>
      <c r="E1528" s="101">
        <v>119</v>
      </c>
      <c r="F1528" s="101">
        <v>219</v>
      </c>
      <c r="G1528" s="101"/>
      <c r="H1528" s="101"/>
      <c r="I1528" s="119"/>
      <c r="J1528" s="97">
        <v>0</v>
      </c>
      <c r="K1528" s="102">
        <f t="shared" si="63"/>
        <v>0</v>
      </c>
    </row>
    <row r="1529" spans="1:11" ht="18" customHeight="1">
      <c r="A1529" s="99" t="s">
        <v>6724</v>
      </c>
      <c r="B1529" s="100" t="s">
        <v>6725</v>
      </c>
      <c r="C1529" s="99"/>
      <c r="D1529" s="98" t="s">
        <v>1040</v>
      </c>
      <c r="E1529" s="101">
        <v>139</v>
      </c>
      <c r="F1529" s="101">
        <v>259</v>
      </c>
      <c r="G1529" s="101"/>
      <c r="H1529" s="101"/>
      <c r="I1529" s="119"/>
      <c r="J1529" s="97">
        <v>0</v>
      </c>
      <c r="K1529" s="102">
        <f t="shared" si="63"/>
        <v>0</v>
      </c>
    </row>
    <row r="1530" spans="1:11" ht="18" customHeight="1">
      <c r="A1530" s="99" t="s">
        <v>4172</v>
      </c>
      <c r="B1530" s="100" t="s">
        <v>4173</v>
      </c>
      <c r="C1530" s="99" t="s">
        <v>4174</v>
      </c>
      <c r="D1530" s="98" t="s">
        <v>1040</v>
      </c>
      <c r="E1530" s="101">
        <v>125</v>
      </c>
      <c r="F1530" s="101">
        <v>241</v>
      </c>
      <c r="G1530" s="101"/>
      <c r="H1530" s="101"/>
      <c r="I1530" s="119"/>
      <c r="J1530" s="97">
        <v>0</v>
      </c>
      <c r="K1530" s="102">
        <f t="shared" si="63"/>
        <v>0</v>
      </c>
    </row>
    <row r="1531" spans="1:11" ht="18" customHeight="1">
      <c r="A1531" s="99" t="s">
        <v>6726</v>
      </c>
      <c r="B1531" s="100" t="s">
        <v>6727</v>
      </c>
      <c r="C1531" s="99"/>
      <c r="D1531" s="98" t="s">
        <v>1040</v>
      </c>
      <c r="E1531" s="101">
        <v>139</v>
      </c>
      <c r="F1531" s="101">
        <v>259</v>
      </c>
      <c r="G1531" s="101"/>
      <c r="H1531" s="101"/>
      <c r="I1531" s="96"/>
      <c r="J1531" s="97">
        <v>0</v>
      </c>
      <c r="K1531" s="102">
        <f t="shared" si="63"/>
        <v>0</v>
      </c>
    </row>
    <row r="1532" spans="1:11" ht="18" customHeight="1">
      <c r="A1532" s="99" t="s">
        <v>4175</v>
      </c>
      <c r="B1532" s="100" t="s">
        <v>4176</v>
      </c>
      <c r="C1532" s="99" t="s">
        <v>4177</v>
      </c>
      <c r="D1532" s="98" t="s">
        <v>1040</v>
      </c>
      <c r="E1532" s="101">
        <v>125</v>
      </c>
      <c r="F1532" s="101">
        <v>241</v>
      </c>
      <c r="G1532" s="101"/>
      <c r="H1532" s="101"/>
      <c r="I1532" s="119"/>
      <c r="J1532" s="97">
        <v>0</v>
      </c>
      <c r="K1532" s="102">
        <f t="shared" si="63"/>
        <v>0</v>
      </c>
    </row>
    <row r="1533" spans="1:11" ht="18" customHeight="1">
      <c r="A1533" s="99" t="s">
        <v>6728</v>
      </c>
      <c r="B1533" s="100" t="s">
        <v>6729</v>
      </c>
      <c r="C1533" s="99"/>
      <c r="D1533" s="98" t="s">
        <v>1040</v>
      </c>
      <c r="E1533" s="101">
        <v>139</v>
      </c>
      <c r="F1533" s="101">
        <v>259</v>
      </c>
      <c r="G1533" s="101"/>
      <c r="H1533" s="101"/>
      <c r="I1533" s="119"/>
      <c r="J1533" s="97">
        <v>0</v>
      </c>
      <c r="K1533" s="102">
        <f t="shared" si="63"/>
        <v>0</v>
      </c>
    </row>
    <row r="1534" spans="1:11" ht="18" customHeight="1">
      <c r="A1534" s="99" t="s">
        <v>6730</v>
      </c>
      <c r="B1534" s="100" t="s">
        <v>6731</v>
      </c>
      <c r="C1534" s="99"/>
      <c r="D1534" s="98" t="s">
        <v>1040</v>
      </c>
      <c r="E1534" s="101">
        <v>169</v>
      </c>
      <c r="F1534" s="101">
        <v>309</v>
      </c>
      <c r="G1534" s="101"/>
      <c r="H1534" s="101"/>
      <c r="I1534" s="119"/>
      <c r="J1534" s="97">
        <v>0</v>
      </c>
      <c r="K1534" s="102">
        <f t="shared" si="63"/>
        <v>0</v>
      </c>
    </row>
    <row r="1535" spans="1:11" ht="18" customHeight="1">
      <c r="A1535" s="99" t="s">
        <v>4178</v>
      </c>
      <c r="B1535" s="100" t="s">
        <v>4179</v>
      </c>
      <c r="C1535" s="99" t="s">
        <v>4180</v>
      </c>
      <c r="D1535" s="98" t="s">
        <v>1040</v>
      </c>
      <c r="E1535" s="101">
        <v>149</v>
      </c>
      <c r="F1535" s="101">
        <v>279</v>
      </c>
      <c r="G1535" s="101"/>
      <c r="H1535" s="101"/>
      <c r="I1535" s="96"/>
      <c r="J1535" s="97">
        <v>0</v>
      </c>
      <c r="K1535" s="102">
        <f t="shared" si="63"/>
        <v>0</v>
      </c>
    </row>
    <row r="1536" spans="1:11" ht="18" customHeight="1">
      <c r="A1536" s="169" t="s">
        <v>4181</v>
      </c>
      <c r="B1536" s="170"/>
      <c r="C1536" s="170"/>
      <c r="D1536" s="170"/>
      <c r="E1536" s="170"/>
      <c r="F1536" s="170"/>
      <c r="G1536" s="170"/>
      <c r="H1536" s="170"/>
      <c r="I1536" s="171"/>
      <c r="J1536" s="121">
        <v>0</v>
      </c>
      <c r="K1536" s="122"/>
    </row>
    <row r="1537" spans="1:11" ht="18" customHeight="1">
      <c r="A1537" s="99" t="s">
        <v>4182</v>
      </c>
      <c r="B1537" s="100" t="s">
        <v>4183</v>
      </c>
      <c r="C1537" s="99" t="s">
        <v>4184</v>
      </c>
      <c r="D1537" s="98" t="s">
        <v>1040</v>
      </c>
      <c r="E1537" s="101">
        <v>159</v>
      </c>
      <c r="F1537" s="101">
        <v>289</v>
      </c>
      <c r="G1537" s="101"/>
      <c r="H1537" s="101"/>
      <c r="I1537" s="119"/>
      <c r="J1537" s="97">
        <v>0</v>
      </c>
      <c r="K1537" s="102">
        <f t="shared" ref="K1537:K1584" si="64">J1537*E1537</f>
        <v>0</v>
      </c>
    </row>
    <row r="1538" spans="1:11" ht="18" customHeight="1">
      <c r="A1538" s="99" t="s">
        <v>4185</v>
      </c>
      <c r="B1538" s="100" t="s">
        <v>4186</v>
      </c>
      <c r="C1538" s="99" t="s">
        <v>4187</v>
      </c>
      <c r="D1538" s="98" t="s">
        <v>1040</v>
      </c>
      <c r="E1538" s="101">
        <v>159</v>
      </c>
      <c r="F1538" s="101">
        <v>289</v>
      </c>
      <c r="G1538" s="101"/>
      <c r="H1538" s="101"/>
      <c r="I1538" s="119"/>
      <c r="J1538" s="97">
        <v>0</v>
      </c>
      <c r="K1538" s="102">
        <f t="shared" si="64"/>
        <v>0</v>
      </c>
    </row>
    <row r="1539" spans="1:11" ht="18" customHeight="1">
      <c r="A1539" s="99" t="s">
        <v>4188</v>
      </c>
      <c r="B1539" s="100" t="s">
        <v>4189</v>
      </c>
      <c r="C1539" s="99" t="s">
        <v>4190</v>
      </c>
      <c r="D1539" s="98" t="s">
        <v>1040</v>
      </c>
      <c r="E1539" s="101">
        <v>159</v>
      </c>
      <c r="F1539" s="101">
        <v>289</v>
      </c>
      <c r="G1539" s="101"/>
      <c r="H1539" s="101"/>
      <c r="I1539" s="119"/>
      <c r="J1539" s="97">
        <v>0</v>
      </c>
      <c r="K1539" s="102">
        <f t="shared" si="64"/>
        <v>0</v>
      </c>
    </row>
    <row r="1540" spans="1:11" ht="18" customHeight="1">
      <c r="A1540" s="99" t="s">
        <v>4191</v>
      </c>
      <c r="B1540" s="100" t="s">
        <v>4192</v>
      </c>
      <c r="C1540" s="99" t="s">
        <v>4193</v>
      </c>
      <c r="D1540" s="98" t="s">
        <v>1040</v>
      </c>
      <c r="E1540" s="101">
        <v>159</v>
      </c>
      <c r="F1540" s="101">
        <v>289</v>
      </c>
      <c r="G1540" s="101"/>
      <c r="H1540" s="101"/>
      <c r="I1540" s="96"/>
      <c r="J1540" s="97">
        <v>0</v>
      </c>
      <c r="K1540" s="102">
        <f t="shared" si="64"/>
        <v>0</v>
      </c>
    </row>
    <row r="1541" spans="1:11" ht="18" customHeight="1">
      <c r="A1541" s="99" t="s">
        <v>6732</v>
      </c>
      <c r="B1541" s="100" t="s">
        <v>6733</v>
      </c>
      <c r="C1541" s="99"/>
      <c r="D1541" s="98" t="s">
        <v>1040</v>
      </c>
      <c r="E1541" s="101">
        <v>159</v>
      </c>
      <c r="F1541" s="101">
        <v>289</v>
      </c>
      <c r="G1541" s="101"/>
      <c r="H1541" s="101"/>
      <c r="I1541" s="119"/>
      <c r="J1541" s="97">
        <v>0</v>
      </c>
      <c r="K1541" s="102">
        <f t="shared" si="64"/>
        <v>0</v>
      </c>
    </row>
    <row r="1542" spans="1:11" ht="18" customHeight="1">
      <c r="A1542" s="99" t="s">
        <v>6734</v>
      </c>
      <c r="B1542" s="100" t="s">
        <v>6735</v>
      </c>
      <c r="C1542" s="99"/>
      <c r="D1542" s="98" t="s">
        <v>1040</v>
      </c>
      <c r="E1542" s="101">
        <v>189</v>
      </c>
      <c r="F1542" s="101">
        <v>339</v>
      </c>
      <c r="G1542" s="101"/>
      <c r="H1542" s="101"/>
      <c r="I1542" s="119"/>
      <c r="J1542" s="97">
        <v>0</v>
      </c>
      <c r="K1542" s="102">
        <f t="shared" si="64"/>
        <v>0</v>
      </c>
    </row>
    <row r="1543" spans="1:11" ht="18" customHeight="1">
      <c r="A1543" s="99" t="s">
        <v>4194</v>
      </c>
      <c r="B1543" s="100" t="s">
        <v>4195</v>
      </c>
      <c r="C1543" s="99" t="s">
        <v>4196</v>
      </c>
      <c r="D1543" s="98" t="s">
        <v>1040</v>
      </c>
      <c r="E1543" s="101">
        <v>159</v>
      </c>
      <c r="F1543" s="101">
        <v>289</v>
      </c>
      <c r="G1543" s="101"/>
      <c r="H1543" s="101"/>
      <c r="I1543" s="119"/>
      <c r="J1543" s="97">
        <v>0</v>
      </c>
      <c r="K1543" s="102">
        <f t="shared" si="64"/>
        <v>0</v>
      </c>
    </row>
    <row r="1544" spans="1:11" ht="18" customHeight="1">
      <c r="A1544" s="99" t="s">
        <v>4197</v>
      </c>
      <c r="B1544" s="100" t="s">
        <v>4198</v>
      </c>
      <c r="C1544" s="99" t="s">
        <v>4184</v>
      </c>
      <c r="D1544" s="98" t="s">
        <v>1040</v>
      </c>
      <c r="E1544" s="101">
        <v>159</v>
      </c>
      <c r="F1544" s="101">
        <v>289</v>
      </c>
      <c r="G1544" s="101"/>
      <c r="H1544" s="101"/>
      <c r="I1544" s="119"/>
      <c r="J1544" s="97">
        <v>0</v>
      </c>
      <c r="K1544" s="102">
        <f t="shared" si="64"/>
        <v>0</v>
      </c>
    </row>
    <row r="1545" spans="1:11" ht="18" customHeight="1">
      <c r="A1545" s="99" t="s">
        <v>6736</v>
      </c>
      <c r="B1545" s="100" t="s">
        <v>6737</v>
      </c>
      <c r="C1545" s="99"/>
      <c r="D1545" s="98" t="s">
        <v>1040</v>
      </c>
      <c r="E1545" s="101">
        <v>159</v>
      </c>
      <c r="F1545" s="101">
        <v>289</v>
      </c>
      <c r="G1545" s="101"/>
      <c r="H1545" s="101"/>
      <c r="I1545" s="119"/>
      <c r="J1545" s="97">
        <v>0</v>
      </c>
      <c r="K1545" s="102">
        <f t="shared" si="64"/>
        <v>0</v>
      </c>
    </row>
    <row r="1546" spans="1:11" ht="18" customHeight="1">
      <c r="A1546" s="99" t="s">
        <v>4199</v>
      </c>
      <c r="B1546" s="100" t="s">
        <v>4200</v>
      </c>
      <c r="C1546" s="99" t="s">
        <v>4190</v>
      </c>
      <c r="D1546" s="98" t="s">
        <v>1040</v>
      </c>
      <c r="E1546" s="101">
        <v>159</v>
      </c>
      <c r="F1546" s="101">
        <v>289</v>
      </c>
      <c r="G1546" s="101"/>
      <c r="H1546" s="101"/>
      <c r="I1546" s="119"/>
      <c r="J1546" s="97">
        <v>0</v>
      </c>
      <c r="K1546" s="102">
        <f t="shared" si="64"/>
        <v>0</v>
      </c>
    </row>
    <row r="1547" spans="1:11" ht="18" customHeight="1">
      <c r="A1547" s="99" t="s">
        <v>6738</v>
      </c>
      <c r="B1547" s="100" t="s">
        <v>6739</v>
      </c>
      <c r="C1547" s="99" t="s">
        <v>4190</v>
      </c>
      <c r="D1547" s="98" t="s">
        <v>1040</v>
      </c>
      <c r="E1547" s="101">
        <v>159</v>
      </c>
      <c r="F1547" s="101">
        <v>289</v>
      </c>
      <c r="G1547" s="101"/>
      <c r="H1547" s="101"/>
      <c r="I1547" s="119"/>
      <c r="J1547" s="97">
        <v>0</v>
      </c>
      <c r="K1547" s="102">
        <f t="shared" si="64"/>
        <v>0</v>
      </c>
    </row>
    <row r="1548" spans="1:11" ht="18" customHeight="1">
      <c r="A1548" s="99" t="s">
        <v>6740</v>
      </c>
      <c r="B1548" s="100" t="s">
        <v>6741</v>
      </c>
      <c r="C1548" s="99" t="s">
        <v>4240</v>
      </c>
      <c r="D1548" s="98" t="s">
        <v>1040</v>
      </c>
      <c r="E1548" s="101">
        <v>188</v>
      </c>
      <c r="F1548" s="101">
        <v>310</v>
      </c>
      <c r="G1548" s="101"/>
      <c r="H1548" s="101"/>
      <c r="I1548" s="119"/>
      <c r="J1548" s="97">
        <v>0</v>
      </c>
      <c r="K1548" s="102">
        <f t="shared" si="64"/>
        <v>0</v>
      </c>
    </row>
    <row r="1549" spans="1:11" ht="18" customHeight="1">
      <c r="A1549" s="99" t="s">
        <v>4201</v>
      </c>
      <c r="B1549" s="100" t="s">
        <v>4202</v>
      </c>
      <c r="C1549" s="99" t="s">
        <v>4203</v>
      </c>
      <c r="D1549" s="98" t="s">
        <v>1040</v>
      </c>
      <c r="E1549" s="101">
        <v>189</v>
      </c>
      <c r="F1549" s="101">
        <v>339</v>
      </c>
      <c r="G1549" s="101"/>
      <c r="H1549" s="101"/>
      <c r="I1549" s="119"/>
      <c r="J1549" s="97">
        <v>0</v>
      </c>
      <c r="K1549" s="102">
        <f t="shared" si="64"/>
        <v>0</v>
      </c>
    </row>
    <row r="1550" spans="1:11" ht="18" customHeight="1">
      <c r="A1550" s="99" t="s">
        <v>4204</v>
      </c>
      <c r="B1550" s="100" t="s">
        <v>4205</v>
      </c>
      <c r="C1550" s="99" t="s">
        <v>4206</v>
      </c>
      <c r="D1550" s="98" t="s">
        <v>1040</v>
      </c>
      <c r="E1550" s="101">
        <v>159</v>
      </c>
      <c r="F1550" s="101">
        <v>289</v>
      </c>
      <c r="G1550" s="101"/>
      <c r="H1550" s="101"/>
      <c r="I1550" s="119"/>
      <c r="J1550" s="97">
        <v>0</v>
      </c>
      <c r="K1550" s="102">
        <f t="shared" si="64"/>
        <v>0</v>
      </c>
    </row>
    <row r="1551" spans="1:11" ht="18" customHeight="1">
      <c r="A1551" s="99" t="s">
        <v>4207</v>
      </c>
      <c r="B1551" s="100" t="s">
        <v>4208</v>
      </c>
      <c r="C1551" s="99" t="s">
        <v>4209</v>
      </c>
      <c r="D1551" s="98" t="s">
        <v>1040</v>
      </c>
      <c r="E1551" s="101">
        <v>159</v>
      </c>
      <c r="F1551" s="101">
        <v>289</v>
      </c>
      <c r="G1551" s="101"/>
      <c r="H1551" s="101"/>
      <c r="I1551" s="119"/>
      <c r="J1551" s="97">
        <v>0</v>
      </c>
      <c r="K1551" s="102">
        <f t="shared" si="64"/>
        <v>0</v>
      </c>
    </row>
    <row r="1552" spans="1:11" ht="18" customHeight="1">
      <c r="A1552" s="99" t="s">
        <v>4210</v>
      </c>
      <c r="B1552" s="100" t="s">
        <v>4211</v>
      </c>
      <c r="C1552" s="99" t="s">
        <v>4203</v>
      </c>
      <c r="D1552" s="98" t="s">
        <v>1040</v>
      </c>
      <c r="E1552" s="101">
        <v>189</v>
      </c>
      <c r="F1552" s="101">
        <v>339</v>
      </c>
      <c r="G1552" s="101"/>
      <c r="H1552" s="101"/>
      <c r="I1552" s="119"/>
      <c r="J1552" s="97">
        <v>0</v>
      </c>
      <c r="K1552" s="102">
        <f t="shared" si="64"/>
        <v>0</v>
      </c>
    </row>
    <row r="1553" spans="1:11" ht="18" customHeight="1">
      <c r="A1553" s="99" t="s">
        <v>4212</v>
      </c>
      <c r="B1553" s="100" t="s">
        <v>4213</v>
      </c>
      <c r="C1553" s="99" t="s">
        <v>4214</v>
      </c>
      <c r="D1553" s="98" t="s">
        <v>1040</v>
      </c>
      <c r="E1553" s="101">
        <v>189</v>
      </c>
      <c r="F1553" s="101">
        <v>339</v>
      </c>
      <c r="G1553" s="101"/>
      <c r="H1553" s="101"/>
      <c r="I1553" s="96"/>
      <c r="J1553" s="97">
        <v>0</v>
      </c>
      <c r="K1553" s="102">
        <f t="shared" si="64"/>
        <v>0</v>
      </c>
    </row>
    <row r="1554" spans="1:11" ht="18" customHeight="1">
      <c r="A1554" s="99" t="s">
        <v>4215</v>
      </c>
      <c r="B1554" s="100" t="s">
        <v>4216</v>
      </c>
      <c r="C1554" s="99" t="s">
        <v>4217</v>
      </c>
      <c r="D1554" s="98" t="s">
        <v>1040</v>
      </c>
      <c r="E1554" s="101">
        <v>189</v>
      </c>
      <c r="F1554" s="101">
        <v>339</v>
      </c>
      <c r="G1554" s="101"/>
      <c r="H1554" s="101"/>
      <c r="I1554" s="96"/>
      <c r="J1554" s="97">
        <v>0</v>
      </c>
      <c r="K1554" s="102">
        <f t="shared" si="64"/>
        <v>0</v>
      </c>
    </row>
    <row r="1555" spans="1:11" ht="18" customHeight="1">
      <c r="A1555" s="99" t="s">
        <v>4218</v>
      </c>
      <c r="B1555" s="100" t="s">
        <v>4219</v>
      </c>
      <c r="C1555" s="99" t="s">
        <v>4220</v>
      </c>
      <c r="D1555" s="98" t="s">
        <v>1040</v>
      </c>
      <c r="E1555" s="101">
        <v>159</v>
      </c>
      <c r="F1555" s="101">
        <v>289</v>
      </c>
      <c r="G1555" s="101"/>
      <c r="H1555" s="101"/>
      <c r="I1555" s="119"/>
      <c r="J1555" s="97">
        <v>0</v>
      </c>
      <c r="K1555" s="102">
        <f t="shared" si="64"/>
        <v>0</v>
      </c>
    </row>
    <row r="1556" spans="1:11" ht="18" customHeight="1">
      <c r="A1556" s="99" t="s">
        <v>6742</v>
      </c>
      <c r="B1556" s="100" t="s">
        <v>6743</v>
      </c>
      <c r="C1556" s="99"/>
      <c r="D1556" s="98" t="s">
        <v>1040</v>
      </c>
      <c r="E1556" s="101">
        <v>189</v>
      </c>
      <c r="F1556" s="101">
        <v>339</v>
      </c>
      <c r="G1556" s="101"/>
      <c r="H1556" s="101"/>
      <c r="I1556" s="119"/>
      <c r="J1556" s="97">
        <v>0</v>
      </c>
      <c r="K1556" s="102">
        <f t="shared" si="64"/>
        <v>0</v>
      </c>
    </row>
    <row r="1557" spans="1:11" ht="18" customHeight="1">
      <c r="A1557" s="99" t="s">
        <v>6744</v>
      </c>
      <c r="B1557" s="100" t="s">
        <v>6745</v>
      </c>
      <c r="C1557" s="99"/>
      <c r="D1557" s="98" t="s">
        <v>1040</v>
      </c>
      <c r="E1557" s="101">
        <v>189</v>
      </c>
      <c r="F1557" s="101">
        <v>339</v>
      </c>
      <c r="G1557" s="101"/>
      <c r="H1557" s="101"/>
      <c r="I1557" s="119"/>
      <c r="J1557" s="97">
        <v>0</v>
      </c>
      <c r="K1557" s="102">
        <f t="shared" si="64"/>
        <v>0</v>
      </c>
    </row>
    <row r="1558" spans="1:11" ht="18" customHeight="1">
      <c r="A1558" s="99" t="s">
        <v>4221</v>
      </c>
      <c r="B1558" s="100" t="s">
        <v>4222</v>
      </c>
      <c r="C1558" s="99" t="s">
        <v>4223</v>
      </c>
      <c r="D1558" s="98" t="s">
        <v>1040</v>
      </c>
      <c r="E1558" s="101">
        <v>189</v>
      </c>
      <c r="F1558" s="101">
        <v>339</v>
      </c>
      <c r="G1558" s="101"/>
      <c r="H1558" s="101"/>
      <c r="I1558" s="96"/>
      <c r="J1558" s="97">
        <v>0</v>
      </c>
      <c r="K1558" s="102">
        <f t="shared" si="64"/>
        <v>0</v>
      </c>
    </row>
    <row r="1559" spans="1:11" ht="18" customHeight="1">
      <c r="A1559" s="99" t="s">
        <v>4224</v>
      </c>
      <c r="B1559" s="100" t="s">
        <v>4225</v>
      </c>
      <c r="C1559" s="99" t="s">
        <v>4226</v>
      </c>
      <c r="D1559" s="98" t="s">
        <v>1040</v>
      </c>
      <c r="E1559" s="101">
        <v>188</v>
      </c>
      <c r="F1559" s="101">
        <v>310</v>
      </c>
      <c r="G1559" s="101"/>
      <c r="H1559" s="101"/>
      <c r="I1559" s="96"/>
      <c r="J1559" s="97">
        <v>0</v>
      </c>
      <c r="K1559" s="102">
        <f t="shared" si="64"/>
        <v>0</v>
      </c>
    </row>
    <row r="1560" spans="1:11" ht="18" customHeight="1">
      <c r="A1560" s="99" t="s">
        <v>4227</v>
      </c>
      <c r="B1560" s="100" t="s">
        <v>4228</v>
      </c>
      <c r="C1560" s="99" t="s">
        <v>4229</v>
      </c>
      <c r="D1560" s="98" t="s">
        <v>1040</v>
      </c>
      <c r="E1560" s="101">
        <v>159</v>
      </c>
      <c r="F1560" s="101">
        <v>289</v>
      </c>
      <c r="G1560" s="101"/>
      <c r="H1560" s="101"/>
      <c r="I1560" s="119"/>
      <c r="J1560" s="97">
        <v>0</v>
      </c>
      <c r="K1560" s="102">
        <f t="shared" si="64"/>
        <v>0</v>
      </c>
    </row>
    <row r="1561" spans="1:11" ht="18" customHeight="1">
      <c r="A1561" s="99" t="s">
        <v>4230</v>
      </c>
      <c r="B1561" s="100" t="s">
        <v>4231</v>
      </c>
      <c r="C1561" s="99" t="s">
        <v>4209</v>
      </c>
      <c r="D1561" s="98" t="s">
        <v>1040</v>
      </c>
      <c r="E1561" s="101">
        <v>188</v>
      </c>
      <c r="F1561" s="101">
        <v>310</v>
      </c>
      <c r="G1561" s="101"/>
      <c r="H1561" s="101"/>
      <c r="I1561" s="119"/>
      <c r="J1561" s="97">
        <v>0</v>
      </c>
      <c r="K1561" s="102">
        <f t="shared" si="64"/>
        <v>0</v>
      </c>
    </row>
    <row r="1562" spans="1:11" ht="18" customHeight="1">
      <c r="A1562" s="99" t="s">
        <v>4232</v>
      </c>
      <c r="B1562" s="100" t="s">
        <v>4233</v>
      </c>
      <c r="C1562" s="99" t="s">
        <v>4234</v>
      </c>
      <c r="D1562" s="98" t="s">
        <v>1040</v>
      </c>
      <c r="E1562" s="101">
        <v>189</v>
      </c>
      <c r="F1562" s="101">
        <v>339</v>
      </c>
      <c r="G1562" s="101"/>
      <c r="H1562" s="101"/>
      <c r="I1562" s="119"/>
      <c r="J1562" s="97">
        <v>0</v>
      </c>
      <c r="K1562" s="102">
        <f t="shared" si="64"/>
        <v>0</v>
      </c>
    </row>
    <row r="1563" spans="1:11" ht="18" customHeight="1">
      <c r="A1563" s="99" t="s">
        <v>4235</v>
      </c>
      <c r="B1563" s="100" t="s">
        <v>4236</v>
      </c>
      <c r="C1563" s="99" t="s">
        <v>4237</v>
      </c>
      <c r="D1563" s="98" t="s">
        <v>1040</v>
      </c>
      <c r="E1563" s="101">
        <v>189</v>
      </c>
      <c r="F1563" s="101">
        <v>339</v>
      </c>
      <c r="G1563" s="101"/>
      <c r="H1563" s="101"/>
      <c r="I1563" s="119"/>
      <c r="J1563" s="97">
        <v>0</v>
      </c>
      <c r="K1563" s="102">
        <f t="shared" si="64"/>
        <v>0</v>
      </c>
    </row>
    <row r="1564" spans="1:11" ht="18" customHeight="1">
      <c r="A1564" s="99" t="s">
        <v>4238</v>
      </c>
      <c r="B1564" s="100" t="s">
        <v>4239</v>
      </c>
      <c r="C1564" s="99" t="s">
        <v>4240</v>
      </c>
      <c r="D1564" s="98" t="s">
        <v>1040</v>
      </c>
      <c r="E1564" s="101">
        <v>159</v>
      </c>
      <c r="F1564" s="101">
        <v>289</v>
      </c>
      <c r="G1564" s="101"/>
      <c r="H1564" s="101"/>
      <c r="I1564" s="119"/>
      <c r="J1564" s="97">
        <v>0</v>
      </c>
      <c r="K1564" s="102">
        <f t="shared" si="64"/>
        <v>0</v>
      </c>
    </row>
    <row r="1565" spans="1:11" ht="18" customHeight="1">
      <c r="A1565" s="99" t="s">
        <v>6746</v>
      </c>
      <c r="B1565" s="100" t="s">
        <v>6747</v>
      </c>
      <c r="C1565" s="99"/>
      <c r="D1565" s="98" t="s">
        <v>1040</v>
      </c>
      <c r="E1565" s="101">
        <v>159</v>
      </c>
      <c r="F1565" s="101">
        <v>289</v>
      </c>
      <c r="G1565" s="101"/>
      <c r="H1565" s="101"/>
      <c r="I1565" s="119"/>
      <c r="J1565" s="97">
        <v>0</v>
      </c>
      <c r="K1565" s="102">
        <f t="shared" si="64"/>
        <v>0</v>
      </c>
    </row>
    <row r="1566" spans="1:11" ht="18" customHeight="1">
      <c r="A1566" s="99" t="s">
        <v>6748</v>
      </c>
      <c r="B1566" s="100" t="s">
        <v>6749</v>
      </c>
      <c r="C1566" s="99"/>
      <c r="D1566" s="98" t="s">
        <v>1040</v>
      </c>
      <c r="E1566" s="101">
        <v>189</v>
      </c>
      <c r="F1566" s="101">
        <v>339</v>
      </c>
      <c r="G1566" s="101"/>
      <c r="H1566" s="101"/>
      <c r="I1566" s="119"/>
      <c r="J1566" s="97">
        <v>0</v>
      </c>
      <c r="K1566" s="102">
        <f t="shared" si="64"/>
        <v>0</v>
      </c>
    </row>
    <row r="1567" spans="1:11" ht="18" customHeight="1">
      <c r="A1567" s="99" t="s">
        <v>4241</v>
      </c>
      <c r="B1567" s="100" t="s">
        <v>4242</v>
      </c>
      <c r="C1567" s="99" t="s">
        <v>4243</v>
      </c>
      <c r="D1567" s="98" t="s">
        <v>1040</v>
      </c>
      <c r="E1567" s="101">
        <v>189</v>
      </c>
      <c r="F1567" s="101">
        <v>339</v>
      </c>
      <c r="G1567" s="101"/>
      <c r="H1567" s="101"/>
      <c r="I1567" s="119"/>
      <c r="J1567" s="97">
        <v>0</v>
      </c>
      <c r="K1567" s="102">
        <f t="shared" si="64"/>
        <v>0</v>
      </c>
    </row>
    <row r="1568" spans="1:11" ht="18" customHeight="1">
      <c r="A1568" s="99" t="s">
        <v>4244</v>
      </c>
      <c r="B1568" s="100" t="s">
        <v>4245</v>
      </c>
      <c r="C1568" s="99" t="s">
        <v>4246</v>
      </c>
      <c r="D1568" s="98" t="s">
        <v>1040</v>
      </c>
      <c r="E1568" s="101">
        <v>189</v>
      </c>
      <c r="F1568" s="101">
        <v>339</v>
      </c>
      <c r="G1568" s="101"/>
      <c r="H1568" s="101"/>
      <c r="I1568" s="119"/>
      <c r="J1568" s="97">
        <v>0</v>
      </c>
      <c r="K1568" s="102">
        <f t="shared" si="64"/>
        <v>0</v>
      </c>
    </row>
    <row r="1569" spans="1:11" ht="18" customHeight="1">
      <c r="A1569" s="99" t="s">
        <v>4247</v>
      </c>
      <c r="B1569" s="100" t="s">
        <v>4248</v>
      </c>
      <c r="C1569" s="99" t="s">
        <v>4249</v>
      </c>
      <c r="D1569" s="98" t="s">
        <v>1040</v>
      </c>
      <c r="E1569" s="101">
        <v>167</v>
      </c>
      <c r="F1569" s="101">
        <v>283</v>
      </c>
      <c r="G1569" s="101"/>
      <c r="H1569" s="101"/>
      <c r="I1569" s="119"/>
      <c r="J1569" s="97">
        <v>0</v>
      </c>
      <c r="K1569" s="102">
        <f t="shared" si="64"/>
        <v>0</v>
      </c>
    </row>
    <row r="1570" spans="1:11" ht="18" customHeight="1">
      <c r="A1570" s="99" t="s">
        <v>6750</v>
      </c>
      <c r="B1570" s="100" t="s">
        <v>6751</v>
      </c>
      <c r="C1570" s="99"/>
      <c r="D1570" s="98" t="s">
        <v>1040</v>
      </c>
      <c r="E1570" s="101">
        <v>169</v>
      </c>
      <c r="F1570" s="101">
        <v>309</v>
      </c>
      <c r="G1570" s="101"/>
      <c r="H1570" s="101"/>
      <c r="I1570" s="119"/>
      <c r="J1570" s="97">
        <v>0</v>
      </c>
      <c r="K1570" s="102">
        <f t="shared" si="64"/>
        <v>0</v>
      </c>
    </row>
    <row r="1571" spans="1:11" ht="18" customHeight="1">
      <c r="A1571" s="99" t="s">
        <v>6752</v>
      </c>
      <c r="B1571" s="100" t="s">
        <v>6753</v>
      </c>
      <c r="C1571" s="99"/>
      <c r="D1571" s="98" t="s">
        <v>1040</v>
      </c>
      <c r="E1571" s="101">
        <v>159</v>
      </c>
      <c r="F1571" s="101">
        <v>289</v>
      </c>
      <c r="G1571" s="101"/>
      <c r="H1571" s="101"/>
      <c r="I1571" s="119"/>
      <c r="J1571" s="97">
        <v>0</v>
      </c>
      <c r="K1571" s="102">
        <f t="shared" si="64"/>
        <v>0</v>
      </c>
    </row>
    <row r="1572" spans="1:11" ht="18" customHeight="1">
      <c r="A1572" s="99" t="s">
        <v>6754</v>
      </c>
      <c r="B1572" s="100" t="s">
        <v>6755</v>
      </c>
      <c r="C1572" s="99"/>
      <c r="D1572" s="98" t="s">
        <v>1040</v>
      </c>
      <c r="E1572" s="101">
        <v>159</v>
      </c>
      <c r="F1572" s="101">
        <v>289</v>
      </c>
      <c r="G1572" s="101"/>
      <c r="H1572" s="101"/>
      <c r="I1572" s="119"/>
      <c r="J1572" s="97">
        <v>0</v>
      </c>
      <c r="K1572" s="102">
        <f t="shared" si="64"/>
        <v>0</v>
      </c>
    </row>
    <row r="1573" spans="1:11" ht="18" customHeight="1">
      <c r="A1573" s="99" t="s">
        <v>4250</v>
      </c>
      <c r="B1573" s="100" t="s">
        <v>4251</v>
      </c>
      <c r="C1573" s="99" t="s">
        <v>4190</v>
      </c>
      <c r="D1573" s="98" t="s">
        <v>1040</v>
      </c>
      <c r="E1573" s="101">
        <v>159</v>
      </c>
      <c r="F1573" s="101">
        <v>289</v>
      </c>
      <c r="G1573" s="101"/>
      <c r="H1573" s="101"/>
      <c r="I1573" s="119"/>
      <c r="J1573" s="97">
        <v>0</v>
      </c>
      <c r="K1573" s="102">
        <f t="shared" si="64"/>
        <v>0</v>
      </c>
    </row>
    <row r="1574" spans="1:11" ht="18" customHeight="1">
      <c r="A1574" s="99" t="s">
        <v>4252</v>
      </c>
      <c r="B1574" s="100" t="s">
        <v>4253</v>
      </c>
      <c r="C1574" s="99" t="s">
        <v>4254</v>
      </c>
      <c r="D1574" s="98" t="s">
        <v>1040</v>
      </c>
      <c r="E1574" s="101">
        <v>189</v>
      </c>
      <c r="F1574" s="101">
        <v>339</v>
      </c>
      <c r="G1574" s="101"/>
      <c r="H1574" s="101"/>
      <c r="I1574" s="119"/>
      <c r="J1574" s="97">
        <v>0</v>
      </c>
      <c r="K1574" s="102">
        <f t="shared" si="64"/>
        <v>0</v>
      </c>
    </row>
    <row r="1575" spans="1:11" ht="18" customHeight="1">
      <c r="A1575" s="99" t="s">
        <v>6756</v>
      </c>
      <c r="B1575" s="100" t="s">
        <v>6757</v>
      </c>
      <c r="C1575" s="99"/>
      <c r="D1575" s="98" t="s">
        <v>1040</v>
      </c>
      <c r="E1575" s="101">
        <v>189</v>
      </c>
      <c r="F1575" s="101">
        <v>339</v>
      </c>
      <c r="G1575" s="101"/>
      <c r="H1575" s="101"/>
      <c r="I1575" s="119"/>
      <c r="J1575" s="97">
        <v>0</v>
      </c>
      <c r="K1575" s="102">
        <f t="shared" si="64"/>
        <v>0</v>
      </c>
    </row>
    <row r="1576" spans="1:11" ht="18" customHeight="1">
      <c r="A1576" s="99" t="s">
        <v>4255</v>
      </c>
      <c r="B1576" s="100" t="s">
        <v>4256</v>
      </c>
      <c r="C1576" s="99" t="s">
        <v>4257</v>
      </c>
      <c r="D1576" s="98" t="s">
        <v>1040</v>
      </c>
      <c r="E1576" s="101">
        <v>159</v>
      </c>
      <c r="F1576" s="101">
        <v>289</v>
      </c>
      <c r="G1576" s="101"/>
      <c r="H1576" s="101"/>
      <c r="I1576" s="119"/>
      <c r="J1576" s="97">
        <v>0</v>
      </c>
      <c r="K1576" s="102">
        <f t="shared" si="64"/>
        <v>0</v>
      </c>
    </row>
    <row r="1577" spans="1:11" ht="18" customHeight="1">
      <c r="A1577" s="99" t="s">
        <v>4258</v>
      </c>
      <c r="B1577" s="100" t="s">
        <v>4259</v>
      </c>
      <c r="C1577" s="99"/>
      <c r="D1577" s="98" t="s">
        <v>1040</v>
      </c>
      <c r="E1577" s="101">
        <v>189</v>
      </c>
      <c r="F1577" s="101">
        <v>339</v>
      </c>
      <c r="G1577" s="101"/>
      <c r="H1577" s="101"/>
      <c r="I1577" s="119"/>
      <c r="J1577" s="97">
        <v>0</v>
      </c>
      <c r="K1577" s="102">
        <f t="shared" si="64"/>
        <v>0</v>
      </c>
    </row>
    <row r="1578" spans="1:11" ht="18" customHeight="1">
      <c r="A1578" s="99" t="s">
        <v>4260</v>
      </c>
      <c r="B1578" s="100" t="s">
        <v>4261</v>
      </c>
      <c r="C1578" s="99" t="s">
        <v>4262</v>
      </c>
      <c r="D1578" s="98" t="s">
        <v>1040</v>
      </c>
      <c r="E1578" s="101">
        <v>209</v>
      </c>
      <c r="F1578" s="101">
        <v>346</v>
      </c>
      <c r="G1578" s="101"/>
      <c r="H1578" s="101"/>
      <c r="I1578" s="119"/>
      <c r="J1578" s="97">
        <v>0</v>
      </c>
      <c r="K1578" s="102">
        <f t="shared" si="64"/>
        <v>0</v>
      </c>
    </row>
    <row r="1579" spans="1:11" ht="18" customHeight="1">
      <c r="A1579" s="99" t="s">
        <v>4263</v>
      </c>
      <c r="B1579" s="100" t="s">
        <v>4264</v>
      </c>
      <c r="C1579" s="99" t="s">
        <v>4265</v>
      </c>
      <c r="D1579" s="98" t="s">
        <v>1040</v>
      </c>
      <c r="E1579" s="101">
        <v>167</v>
      </c>
      <c r="F1579" s="101">
        <v>272</v>
      </c>
      <c r="G1579" s="101"/>
      <c r="H1579" s="101"/>
      <c r="I1579" s="119"/>
      <c r="J1579" s="97">
        <v>0</v>
      </c>
      <c r="K1579" s="102">
        <f t="shared" si="64"/>
        <v>0</v>
      </c>
    </row>
    <row r="1580" spans="1:11" ht="18" customHeight="1">
      <c r="A1580" s="99" t="s">
        <v>4266</v>
      </c>
      <c r="B1580" s="100" t="s">
        <v>4267</v>
      </c>
      <c r="C1580" s="99" t="s">
        <v>4268</v>
      </c>
      <c r="D1580" s="98" t="s">
        <v>1040</v>
      </c>
      <c r="E1580" s="101">
        <v>188</v>
      </c>
      <c r="F1580" s="101">
        <v>310</v>
      </c>
      <c r="G1580" s="101"/>
      <c r="H1580" s="101"/>
      <c r="I1580" s="119"/>
      <c r="J1580" s="97">
        <v>0</v>
      </c>
      <c r="K1580" s="102">
        <f t="shared" si="64"/>
        <v>0</v>
      </c>
    </row>
    <row r="1581" spans="1:11" ht="18" customHeight="1">
      <c r="A1581" s="99" t="s">
        <v>6758</v>
      </c>
      <c r="B1581" s="100" t="s">
        <v>6759</v>
      </c>
      <c r="C1581" s="99"/>
      <c r="D1581" s="98" t="s">
        <v>1040</v>
      </c>
      <c r="E1581" s="101">
        <v>189</v>
      </c>
      <c r="F1581" s="101">
        <v>339</v>
      </c>
      <c r="G1581" s="101"/>
      <c r="H1581" s="101"/>
      <c r="I1581" s="119"/>
      <c r="J1581" s="97">
        <v>0</v>
      </c>
      <c r="K1581" s="102">
        <f t="shared" si="64"/>
        <v>0</v>
      </c>
    </row>
    <row r="1582" spans="1:11" ht="18" customHeight="1">
      <c r="A1582" s="99" t="s">
        <v>6760</v>
      </c>
      <c r="B1582" s="100" t="s">
        <v>6761</v>
      </c>
      <c r="C1582" s="99"/>
      <c r="D1582" s="98" t="s">
        <v>1040</v>
      </c>
      <c r="E1582" s="101">
        <v>209</v>
      </c>
      <c r="F1582" s="101">
        <v>289</v>
      </c>
      <c r="G1582" s="101"/>
      <c r="H1582" s="101"/>
      <c r="I1582" s="119"/>
      <c r="J1582" s="97">
        <v>0</v>
      </c>
      <c r="K1582" s="102">
        <f t="shared" si="64"/>
        <v>0</v>
      </c>
    </row>
    <row r="1583" spans="1:11" ht="18" customHeight="1">
      <c r="A1583" s="99" t="s">
        <v>4269</v>
      </c>
      <c r="B1583" s="100" t="s">
        <v>4270</v>
      </c>
      <c r="C1583" s="99" t="s">
        <v>4271</v>
      </c>
      <c r="D1583" s="98" t="s">
        <v>1040</v>
      </c>
      <c r="E1583" s="101">
        <v>199</v>
      </c>
      <c r="F1583" s="101">
        <v>359</v>
      </c>
      <c r="G1583" s="101"/>
      <c r="H1583" s="101"/>
      <c r="I1583" s="119"/>
      <c r="J1583" s="97">
        <v>0</v>
      </c>
      <c r="K1583" s="102">
        <f t="shared" si="64"/>
        <v>0</v>
      </c>
    </row>
    <row r="1584" spans="1:11" ht="18" customHeight="1">
      <c r="A1584" s="99" t="s">
        <v>4272</v>
      </c>
      <c r="B1584" s="100" t="s">
        <v>4273</v>
      </c>
      <c r="C1584" s="99" t="s">
        <v>4274</v>
      </c>
      <c r="D1584" s="98" t="s">
        <v>1040</v>
      </c>
      <c r="E1584" s="101">
        <v>199</v>
      </c>
      <c r="F1584" s="101">
        <v>359</v>
      </c>
      <c r="G1584" s="101"/>
      <c r="H1584" s="101"/>
      <c r="I1584" s="119"/>
      <c r="J1584" s="97">
        <v>0</v>
      </c>
      <c r="K1584" s="102">
        <f t="shared" si="64"/>
        <v>0</v>
      </c>
    </row>
    <row r="1585" spans="1:11" ht="18" customHeight="1">
      <c r="A1585" s="169" t="s">
        <v>4275</v>
      </c>
      <c r="B1585" s="170"/>
      <c r="C1585" s="170"/>
      <c r="D1585" s="170"/>
      <c r="E1585" s="170"/>
      <c r="F1585" s="170"/>
      <c r="G1585" s="170"/>
      <c r="H1585" s="170"/>
      <c r="I1585" s="171"/>
      <c r="J1585" s="121">
        <v>0</v>
      </c>
      <c r="K1585" s="122"/>
    </row>
    <row r="1586" spans="1:11" ht="18" customHeight="1">
      <c r="A1586" s="99" t="s">
        <v>4276</v>
      </c>
      <c r="B1586" s="100" t="s">
        <v>4277</v>
      </c>
      <c r="C1586" s="99" t="s">
        <v>4278</v>
      </c>
      <c r="D1586" s="98" t="s">
        <v>1640</v>
      </c>
      <c r="E1586" s="101">
        <v>209</v>
      </c>
      <c r="F1586" s="101">
        <v>356</v>
      </c>
      <c r="G1586" s="101"/>
      <c r="H1586" s="101"/>
      <c r="I1586" s="119"/>
      <c r="J1586" s="97">
        <v>0</v>
      </c>
      <c r="K1586" s="102">
        <f t="shared" ref="K1586:K1623" si="65">J1586*E1586</f>
        <v>0</v>
      </c>
    </row>
    <row r="1587" spans="1:11" ht="18" customHeight="1">
      <c r="A1587" s="99" t="s">
        <v>4279</v>
      </c>
      <c r="B1587" s="100" t="s">
        <v>4280</v>
      </c>
      <c r="C1587" s="99" t="s">
        <v>4281</v>
      </c>
      <c r="D1587" s="98" t="s">
        <v>1640</v>
      </c>
      <c r="E1587" s="101">
        <v>209</v>
      </c>
      <c r="F1587" s="101">
        <v>376.2</v>
      </c>
      <c r="G1587" s="101"/>
      <c r="H1587" s="101"/>
      <c r="I1587" s="119"/>
      <c r="J1587" s="97">
        <v>0</v>
      </c>
      <c r="K1587" s="102">
        <f t="shared" si="65"/>
        <v>0</v>
      </c>
    </row>
    <row r="1588" spans="1:11" ht="18" customHeight="1">
      <c r="A1588" s="99" t="s">
        <v>4282</v>
      </c>
      <c r="B1588" s="100" t="s">
        <v>4283</v>
      </c>
      <c r="C1588" s="99" t="s">
        <v>4284</v>
      </c>
      <c r="D1588" s="98" t="s">
        <v>1640</v>
      </c>
      <c r="E1588" s="101">
        <v>249</v>
      </c>
      <c r="F1588" s="101">
        <v>449</v>
      </c>
      <c r="G1588" s="101"/>
      <c r="H1588" s="101"/>
      <c r="I1588" s="119"/>
      <c r="J1588" s="97">
        <v>0</v>
      </c>
      <c r="K1588" s="102">
        <f t="shared" si="65"/>
        <v>0</v>
      </c>
    </row>
    <row r="1589" spans="1:11" ht="18" customHeight="1">
      <c r="A1589" s="99" t="s">
        <v>4285</v>
      </c>
      <c r="B1589" s="100" t="s">
        <v>4286</v>
      </c>
      <c r="C1589" s="99" t="s">
        <v>4287</v>
      </c>
      <c r="D1589" s="98" t="s">
        <v>1640</v>
      </c>
      <c r="E1589" s="101">
        <v>209</v>
      </c>
      <c r="F1589" s="101">
        <v>376.2</v>
      </c>
      <c r="G1589" s="101"/>
      <c r="H1589" s="101"/>
      <c r="I1589" s="119"/>
      <c r="J1589" s="97">
        <v>0</v>
      </c>
      <c r="K1589" s="102">
        <f t="shared" si="65"/>
        <v>0</v>
      </c>
    </row>
    <row r="1590" spans="1:11" ht="18" customHeight="1">
      <c r="A1590" s="99" t="s">
        <v>4288</v>
      </c>
      <c r="B1590" s="100" t="s">
        <v>4289</v>
      </c>
      <c r="C1590" s="99" t="s">
        <v>4290</v>
      </c>
      <c r="D1590" s="98" t="s">
        <v>1640</v>
      </c>
      <c r="E1590" s="101">
        <v>249</v>
      </c>
      <c r="F1590" s="101">
        <v>398</v>
      </c>
      <c r="G1590" s="101"/>
      <c r="H1590" s="101"/>
      <c r="I1590" s="119"/>
      <c r="J1590" s="97">
        <v>0</v>
      </c>
      <c r="K1590" s="102">
        <f t="shared" si="65"/>
        <v>0</v>
      </c>
    </row>
    <row r="1591" spans="1:11" ht="18" customHeight="1">
      <c r="A1591" s="99" t="s">
        <v>4291</v>
      </c>
      <c r="B1591" s="100" t="s">
        <v>4292</v>
      </c>
      <c r="C1591" s="99" t="s">
        <v>4293</v>
      </c>
      <c r="D1591" s="98" t="s">
        <v>1640</v>
      </c>
      <c r="E1591" s="101">
        <v>209</v>
      </c>
      <c r="F1591" s="101">
        <v>369</v>
      </c>
      <c r="G1591" s="101"/>
      <c r="H1591" s="101"/>
      <c r="I1591" s="119"/>
      <c r="J1591" s="97">
        <v>0</v>
      </c>
      <c r="K1591" s="102">
        <f t="shared" si="65"/>
        <v>0</v>
      </c>
    </row>
    <row r="1592" spans="1:11" ht="18" customHeight="1">
      <c r="A1592" s="99" t="s">
        <v>4294</v>
      </c>
      <c r="B1592" s="100" t="s">
        <v>4295</v>
      </c>
      <c r="C1592" s="99" t="s">
        <v>4296</v>
      </c>
      <c r="D1592" s="98" t="s">
        <v>1640</v>
      </c>
      <c r="E1592" s="101">
        <v>251</v>
      </c>
      <c r="F1592" s="101">
        <v>398</v>
      </c>
      <c r="G1592" s="101"/>
      <c r="H1592" s="101"/>
      <c r="I1592" s="119"/>
      <c r="J1592" s="97">
        <v>0</v>
      </c>
      <c r="K1592" s="102">
        <f t="shared" si="65"/>
        <v>0</v>
      </c>
    </row>
    <row r="1593" spans="1:11" ht="18" customHeight="1">
      <c r="A1593" s="99" t="s">
        <v>4297</v>
      </c>
      <c r="B1593" s="100" t="s">
        <v>4298</v>
      </c>
      <c r="C1593" s="99" t="s">
        <v>4299</v>
      </c>
      <c r="D1593" s="98" t="s">
        <v>1640</v>
      </c>
      <c r="E1593" s="101">
        <v>251</v>
      </c>
      <c r="F1593" s="101">
        <v>398</v>
      </c>
      <c r="G1593" s="101"/>
      <c r="H1593" s="101"/>
      <c r="I1593" s="119"/>
      <c r="J1593" s="97">
        <v>0</v>
      </c>
      <c r="K1593" s="102">
        <f t="shared" si="65"/>
        <v>0</v>
      </c>
    </row>
    <row r="1594" spans="1:11" ht="18" customHeight="1">
      <c r="A1594" s="99" t="s">
        <v>4300</v>
      </c>
      <c r="B1594" s="100" t="s">
        <v>4301</v>
      </c>
      <c r="C1594" s="99" t="s">
        <v>4302</v>
      </c>
      <c r="D1594" s="98" t="s">
        <v>1640</v>
      </c>
      <c r="E1594" s="101">
        <v>251</v>
      </c>
      <c r="F1594" s="101">
        <v>398</v>
      </c>
      <c r="G1594" s="101"/>
      <c r="H1594" s="101"/>
      <c r="I1594" s="119"/>
      <c r="J1594" s="97">
        <v>0</v>
      </c>
      <c r="K1594" s="102">
        <f t="shared" si="65"/>
        <v>0</v>
      </c>
    </row>
    <row r="1595" spans="1:11" ht="18" customHeight="1">
      <c r="A1595" s="99" t="s">
        <v>4303</v>
      </c>
      <c r="B1595" s="100" t="s">
        <v>4304</v>
      </c>
      <c r="C1595" s="99" t="s">
        <v>4305</v>
      </c>
      <c r="D1595" s="98" t="s">
        <v>1640</v>
      </c>
      <c r="E1595" s="101">
        <v>209</v>
      </c>
      <c r="F1595" s="101">
        <v>369</v>
      </c>
      <c r="G1595" s="101"/>
      <c r="H1595" s="101"/>
      <c r="I1595" s="119"/>
      <c r="J1595" s="97">
        <v>0</v>
      </c>
      <c r="K1595" s="102">
        <f t="shared" si="65"/>
        <v>0</v>
      </c>
    </row>
    <row r="1596" spans="1:11" ht="18" customHeight="1">
      <c r="A1596" s="99" t="s">
        <v>4306</v>
      </c>
      <c r="B1596" s="100" t="s">
        <v>4307</v>
      </c>
      <c r="C1596" s="99" t="s">
        <v>4308</v>
      </c>
      <c r="D1596" s="98" t="s">
        <v>1640</v>
      </c>
      <c r="E1596" s="101">
        <v>249</v>
      </c>
      <c r="F1596" s="101">
        <v>448.2</v>
      </c>
      <c r="G1596" s="101"/>
      <c r="H1596" s="101"/>
      <c r="I1596" s="119"/>
      <c r="J1596" s="97">
        <v>0</v>
      </c>
      <c r="K1596" s="102">
        <f t="shared" si="65"/>
        <v>0</v>
      </c>
    </row>
    <row r="1597" spans="1:11" ht="18" customHeight="1">
      <c r="A1597" s="99" t="s">
        <v>6762</v>
      </c>
      <c r="B1597" s="100" t="s">
        <v>6763</v>
      </c>
      <c r="C1597" s="99" t="s">
        <v>6764</v>
      </c>
      <c r="D1597" s="98" t="s">
        <v>1640</v>
      </c>
      <c r="E1597" s="101">
        <v>249</v>
      </c>
      <c r="F1597" s="101">
        <v>448.2</v>
      </c>
      <c r="G1597" s="101"/>
      <c r="H1597" s="101"/>
      <c r="I1597" s="119"/>
      <c r="J1597" s="97">
        <v>0</v>
      </c>
      <c r="K1597" s="102">
        <f t="shared" si="65"/>
        <v>0</v>
      </c>
    </row>
    <row r="1598" spans="1:11" ht="18" customHeight="1">
      <c r="A1598" s="99" t="s">
        <v>4309</v>
      </c>
      <c r="B1598" s="100" t="s">
        <v>4310</v>
      </c>
      <c r="C1598" s="99" t="s">
        <v>4311</v>
      </c>
      <c r="D1598" s="98" t="s">
        <v>1640</v>
      </c>
      <c r="E1598" s="101">
        <v>251</v>
      </c>
      <c r="F1598" s="101">
        <v>398</v>
      </c>
      <c r="G1598" s="101"/>
      <c r="H1598" s="101"/>
      <c r="I1598" s="119"/>
      <c r="J1598" s="97">
        <v>0</v>
      </c>
      <c r="K1598" s="102">
        <f t="shared" si="65"/>
        <v>0</v>
      </c>
    </row>
    <row r="1599" spans="1:11" ht="18" customHeight="1">
      <c r="A1599" s="99" t="s">
        <v>6765</v>
      </c>
      <c r="B1599" s="100" t="s">
        <v>6766</v>
      </c>
      <c r="C1599" s="99"/>
      <c r="D1599" s="98" t="s">
        <v>1640</v>
      </c>
      <c r="E1599" s="101">
        <v>249</v>
      </c>
      <c r="F1599" s="101">
        <v>449</v>
      </c>
      <c r="G1599" s="101"/>
      <c r="H1599" s="101"/>
      <c r="I1599" s="119"/>
      <c r="J1599" s="97">
        <v>0</v>
      </c>
      <c r="K1599" s="102">
        <f t="shared" si="65"/>
        <v>0</v>
      </c>
    </row>
    <row r="1600" spans="1:11" ht="18" customHeight="1">
      <c r="A1600" s="99" t="s">
        <v>4312</v>
      </c>
      <c r="B1600" s="100" t="s">
        <v>4313</v>
      </c>
      <c r="C1600" s="99" t="s">
        <v>4314</v>
      </c>
      <c r="D1600" s="98" t="s">
        <v>1640</v>
      </c>
      <c r="E1600" s="101">
        <v>251</v>
      </c>
      <c r="F1600" s="101">
        <v>398</v>
      </c>
      <c r="G1600" s="101"/>
      <c r="H1600" s="101"/>
      <c r="I1600" s="119"/>
      <c r="J1600" s="97">
        <v>0</v>
      </c>
      <c r="K1600" s="102">
        <f t="shared" si="65"/>
        <v>0</v>
      </c>
    </row>
    <row r="1601" spans="1:11" ht="18" customHeight="1">
      <c r="A1601" s="99" t="s">
        <v>4315</v>
      </c>
      <c r="B1601" s="100" t="s">
        <v>4316</v>
      </c>
      <c r="C1601" s="99" t="s">
        <v>4299</v>
      </c>
      <c r="D1601" s="98" t="s">
        <v>1640</v>
      </c>
      <c r="E1601" s="101">
        <v>251</v>
      </c>
      <c r="F1601" s="101">
        <v>398</v>
      </c>
      <c r="G1601" s="101"/>
      <c r="H1601" s="101"/>
      <c r="I1601" s="119"/>
      <c r="J1601" s="97">
        <v>0</v>
      </c>
      <c r="K1601" s="102">
        <f t="shared" si="65"/>
        <v>0</v>
      </c>
    </row>
    <row r="1602" spans="1:11" ht="18" customHeight="1">
      <c r="A1602" s="99" t="s">
        <v>4317</v>
      </c>
      <c r="B1602" s="100" t="s">
        <v>4318</v>
      </c>
      <c r="C1602" s="99" t="s">
        <v>4319</v>
      </c>
      <c r="D1602" s="98" t="s">
        <v>1640</v>
      </c>
      <c r="E1602" s="101">
        <v>251</v>
      </c>
      <c r="F1602" s="101">
        <v>398</v>
      </c>
      <c r="G1602" s="101"/>
      <c r="H1602" s="101"/>
      <c r="I1602" s="119"/>
      <c r="J1602" s="97">
        <v>0</v>
      </c>
      <c r="K1602" s="102">
        <f t="shared" si="65"/>
        <v>0</v>
      </c>
    </row>
    <row r="1603" spans="1:11" ht="18" customHeight="1">
      <c r="A1603" s="99" t="s">
        <v>4320</v>
      </c>
      <c r="B1603" s="100" t="s">
        <v>4321</v>
      </c>
      <c r="C1603" s="99" t="s">
        <v>4322</v>
      </c>
      <c r="D1603" s="98" t="s">
        <v>1640</v>
      </c>
      <c r="E1603" s="101">
        <v>251</v>
      </c>
      <c r="F1603" s="101">
        <v>398</v>
      </c>
      <c r="G1603" s="101"/>
      <c r="H1603" s="101"/>
      <c r="I1603" s="119"/>
      <c r="J1603" s="97">
        <v>0</v>
      </c>
      <c r="K1603" s="102">
        <f t="shared" si="65"/>
        <v>0</v>
      </c>
    </row>
    <row r="1604" spans="1:11" ht="18" customHeight="1">
      <c r="A1604" s="99" t="s">
        <v>4323</v>
      </c>
      <c r="B1604" s="100" t="s">
        <v>4324</v>
      </c>
      <c r="C1604" s="99" t="s">
        <v>4325</v>
      </c>
      <c r="D1604" s="98" t="s">
        <v>1640</v>
      </c>
      <c r="E1604" s="101">
        <v>249</v>
      </c>
      <c r="F1604" s="101">
        <v>449</v>
      </c>
      <c r="G1604" s="101"/>
      <c r="H1604" s="101"/>
      <c r="I1604" s="119"/>
      <c r="J1604" s="97">
        <v>0</v>
      </c>
      <c r="K1604" s="102">
        <f t="shared" si="65"/>
        <v>0</v>
      </c>
    </row>
    <row r="1605" spans="1:11" ht="18" customHeight="1">
      <c r="A1605" s="99" t="s">
        <v>4326</v>
      </c>
      <c r="B1605" s="100" t="s">
        <v>4327</v>
      </c>
      <c r="C1605" s="99" t="s">
        <v>4328</v>
      </c>
      <c r="D1605" s="98" t="s">
        <v>1640</v>
      </c>
      <c r="E1605" s="101">
        <v>209</v>
      </c>
      <c r="F1605" s="101">
        <v>369</v>
      </c>
      <c r="G1605" s="101"/>
      <c r="H1605" s="101"/>
      <c r="I1605" s="119"/>
      <c r="J1605" s="97">
        <v>0</v>
      </c>
      <c r="K1605" s="102">
        <f t="shared" si="65"/>
        <v>0</v>
      </c>
    </row>
    <row r="1606" spans="1:11" ht="18" customHeight="1">
      <c r="A1606" s="99" t="s">
        <v>4329</v>
      </c>
      <c r="B1606" s="100" t="s">
        <v>4330</v>
      </c>
      <c r="C1606" s="99" t="s">
        <v>4331</v>
      </c>
      <c r="D1606" s="98" t="s">
        <v>1640</v>
      </c>
      <c r="E1606" s="101">
        <v>209</v>
      </c>
      <c r="F1606" s="101">
        <v>356</v>
      </c>
      <c r="G1606" s="101"/>
      <c r="H1606" s="101"/>
      <c r="I1606" s="119"/>
      <c r="J1606" s="97">
        <v>0</v>
      </c>
      <c r="K1606" s="102">
        <f t="shared" si="65"/>
        <v>0</v>
      </c>
    </row>
    <row r="1607" spans="1:11" ht="18" customHeight="1">
      <c r="A1607" s="99" t="s">
        <v>4332</v>
      </c>
      <c r="B1607" s="100" t="s">
        <v>4333</v>
      </c>
      <c r="C1607" s="99" t="s">
        <v>4334</v>
      </c>
      <c r="D1607" s="98" t="s">
        <v>1640</v>
      </c>
      <c r="E1607" s="101">
        <v>230</v>
      </c>
      <c r="F1607" s="101">
        <v>398</v>
      </c>
      <c r="G1607" s="101"/>
      <c r="H1607" s="101"/>
      <c r="I1607" s="119"/>
      <c r="J1607" s="97">
        <v>0</v>
      </c>
      <c r="K1607" s="102">
        <f t="shared" si="65"/>
        <v>0</v>
      </c>
    </row>
    <row r="1608" spans="1:11" ht="18" customHeight="1">
      <c r="A1608" s="99" t="s">
        <v>4335</v>
      </c>
      <c r="B1608" s="100" t="s">
        <v>4336</v>
      </c>
      <c r="C1608" s="99" t="s">
        <v>4337</v>
      </c>
      <c r="D1608" s="98" t="s">
        <v>1640</v>
      </c>
      <c r="E1608" s="101">
        <v>230</v>
      </c>
      <c r="F1608" s="101">
        <v>398</v>
      </c>
      <c r="G1608" s="101"/>
      <c r="H1608" s="101"/>
      <c r="I1608" s="119"/>
      <c r="J1608" s="97">
        <v>0</v>
      </c>
      <c r="K1608" s="102">
        <f t="shared" si="65"/>
        <v>0</v>
      </c>
    </row>
    <row r="1609" spans="1:11" ht="18" customHeight="1">
      <c r="A1609" s="99" t="s">
        <v>6767</v>
      </c>
      <c r="B1609" s="100" t="s">
        <v>6768</v>
      </c>
      <c r="C1609" s="99"/>
      <c r="D1609" s="98" t="s">
        <v>1640</v>
      </c>
      <c r="E1609" s="101">
        <v>209</v>
      </c>
      <c r="F1609" s="101">
        <v>369</v>
      </c>
      <c r="G1609" s="101"/>
      <c r="H1609" s="101"/>
      <c r="I1609" s="119"/>
      <c r="J1609" s="97">
        <v>0</v>
      </c>
      <c r="K1609" s="102">
        <f t="shared" si="65"/>
        <v>0</v>
      </c>
    </row>
    <row r="1610" spans="1:11" ht="18" customHeight="1">
      <c r="A1610" s="99" t="s">
        <v>4338</v>
      </c>
      <c r="B1610" s="100" t="s">
        <v>4339</v>
      </c>
      <c r="C1610" s="99" t="s">
        <v>4340</v>
      </c>
      <c r="D1610" s="98" t="s">
        <v>1640</v>
      </c>
      <c r="E1610" s="101">
        <v>249</v>
      </c>
      <c r="F1610" s="101">
        <v>449</v>
      </c>
      <c r="G1610" s="101"/>
      <c r="H1610" s="101"/>
      <c r="I1610" s="96"/>
      <c r="J1610" s="97">
        <v>0</v>
      </c>
      <c r="K1610" s="102">
        <f t="shared" si="65"/>
        <v>0</v>
      </c>
    </row>
    <row r="1611" spans="1:11" ht="18" customHeight="1">
      <c r="A1611" s="99" t="s">
        <v>6769</v>
      </c>
      <c r="B1611" s="100" t="s">
        <v>6770</v>
      </c>
      <c r="C1611" s="99"/>
      <c r="D1611" s="98" t="s">
        <v>1640</v>
      </c>
      <c r="E1611" s="101">
        <v>209</v>
      </c>
      <c r="F1611" s="101">
        <v>369</v>
      </c>
      <c r="G1611" s="101"/>
      <c r="H1611" s="101"/>
      <c r="I1611" s="119"/>
      <c r="J1611" s="97">
        <v>0</v>
      </c>
      <c r="K1611" s="102">
        <f t="shared" si="65"/>
        <v>0</v>
      </c>
    </row>
    <row r="1612" spans="1:11" ht="18" customHeight="1">
      <c r="A1612" s="99" t="s">
        <v>4341</v>
      </c>
      <c r="B1612" s="100" t="s">
        <v>4342</v>
      </c>
      <c r="C1612" s="99" t="s">
        <v>4343</v>
      </c>
      <c r="D1612" s="98" t="s">
        <v>1640</v>
      </c>
      <c r="E1612" s="101">
        <v>251</v>
      </c>
      <c r="F1612" s="101">
        <v>398</v>
      </c>
      <c r="G1612" s="101"/>
      <c r="H1612" s="101"/>
      <c r="I1612" s="119"/>
      <c r="J1612" s="97">
        <v>0</v>
      </c>
      <c r="K1612" s="102">
        <f t="shared" si="65"/>
        <v>0</v>
      </c>
    </row>
    <row r="1613" spans="1:11" ht="18" customHeight="1">
      <c r="A1613" s="99" t="s">
        <v>6771</v>
      </c>
      <c r="B1613" s="100" t="s">
        <v>6772</v>
      </c>
      <c r="C1613" s="99"/>
      <c r="D1613" s="98" t="s">
        <v>1640</v>
      </c>
      <c r="E1613" s="101">
        <v>249</v>
      </c>
      <c r="F1613" s="101">
        <v>449</v>
      </c>
      <c r="G1613" s="101"/>
      <c r="H1613" s="101"/>
      <c r="I1613" s="119"/>
      <c r="J1613" s="97">
        <v>0</v>
      </c>
      <c r="K1613" s="102">
        <f t="shared" si="65"/>
        <v>0</v>
      </c>
    </row>
    <row r="1614" spans="1:11" ht="18" customHeight="1">
      <c r="A1614" s="99" t="s">
        <v>4344</v>
      </c>
      <c r="B1614" s="100" t="s">
        <v>4345</v>
      </c>
      <c r="C1614" s="99" t="s">
        <v>4346</v>
      </c>
      <c r="D1614" s="98" t="s">
        <v>1640</v>
      </c>
      <c r="E1614" s="101">
        <v>209</v>
      </c>
      <c r="F1614" s="101">
        <v>369</v>
      </c>
      <c r="G1614" s="101"/>
      <c r="H1614" s="101"/>
      <c r="I1614" s="119"/>
      <c r="J1614" s="97">
        <v>0</v>
      </c>
      <c r="K1614" s="102">
        <f t="shared" si="65"/>
        <v>0</v>
      </c>
    </row>
    <row r="1615" spans="1:11" ht="18" customHeight="1">
      <c r="A1615" s="99" t="s">
        <v>4347</v>
      </c>
      <c r="B1615" s="100" t="s">
        <v>4348</v>
      </c>
      <c r="C1615" s="99"/>
      <c r="D1615" s="98" t="s">
        <v>1640</v>
      </c>
      <c r="E1615" s="101">
        <v>249</v>
      </c>
      <c r="F1615" s="101">
        <v>449</v>
      </c>
      <c r="G1615" s="101"/>
      <c r="H1615" s="101"/>
      <c r="I1615" s="96"/>
      <c r="J1615" s="97">
        <v>0</v>
      </c>
      <c r="K1615" s="102">
        <f t="shared" si="65"/>
        <v>0</v>
      </c>
    </row>
    <row r="1616" spans="1:11" ht="18" customHeight="1">
      <c r="A1616" s="99" t="s">
        <v>4349</v>
      </c>
      <c r="B1616" s="100" t="s">
        <v>4350</v>
      </c>
      <c r="C1616" s="99" t="s">
        <v>4351</v>
      </c>
      <c r="D1616" s="98" t="s">
        <v>1640</v>
      </c>
      <c r="E1616" s="101">
        <v>230</v>
      </c>
      <c r="F1616" s="101">
        <v>398</v>
      </c>
      <c r="G1616" s="101"/>
      <c r="H1616" s="101"/>
      <c r="I1616" s="119"/>
      <c r="J1616" s="97">
        <v>0</v>
      </c>
      <c r="K1616" s="102">
        <f t="shared" si="65"/>
        <v>0</v>
      </c>
    </row>
    <row r="1617" spans="1:11" ht="18" customHeight="1">
      <c r="A1617" s="99" t="s">
        <v>4352</v>
      </c>
      <c r="B1617" s="100" t="s">
        <v>4353</v>
      </c>
      <c r="C1617" s="99" t="s">
        <v>4354</v>
      </c>
      <c r="D1617" s="98" t="s">
        <v>1640</v>
      </c>
      <c r="E1617" s="101">
        <v>209</v>
      </c>
      <c r="F1617" s="101">
        <v>369</v>
      </c>
      <c r="G1617" s="101"/>
      <c r="H1617" s="101"/>
      <c r="I1617" s="119"/>
      <c r="J1617" s="97">
        <v>0</v>
      </c>
      <c r="K1617" s="102">
        <f t="shared" si="65"/>
        <v>0</v>
      </c>
    </row>
    <row r="1618" spans="1:11" ht="18" customHeight="1">
      <c r="A1618" s="99" t="s">
        <v>4355</v>
      </c>
      <c r="B1618" s="100" t="s">
        <v>4356</v>
      </c>
      <c r="C1618" s="99" t="s">
        <v>4357</v>
      </c>
      <c r="D1618" s="98" t="s">
        <v>1640</v>
      </c>
      <c r="E1618" s="101">
        <v>241</v>
      </c>
      <c r="F1618" s="101">
        <v>398</v>
      </c>
      <c r="G1618" s="101"/>
      <c r="H1618" s="101"/>
      <c r="I1618" s="119"/>
      <c r="J1618" s="97">
        <v>0</v>
      </c>
      <c r="K1618" s="102">
        <f t="shared" si="65"/>
        <v>0</v>
      </c>
    </row>
    <row r="1619" spans="1:11" ht="18" customHeight="1">
      <c r="A1619" s="99" t="s">
        <v>6773</v>
      </c>
      <c r="B1619" s="100" t="s">
        <v>6774</v>
      </c>
      <c r="C1619" s="99"/>
      <c r="D1619" s="98" t="s">
        <v>1640</v>
      </c>
      <c r="E1619" s="101">
        <v>239</v>
      </c>
      <c r="F1619" s="101">
        <v>398</v>
      </c>
      <c r="G1619" s="101"/>
      <c r="H1619" s="101"/>
      <c r="I1619" s="119"/>
      <c r="J1619" s="97">
        <v>0</v>
      </c>
      <c r="K1619" s="102">
        <f t="shared" si="65"/>
        <v>0</v>
      </c>
    </row>
    <row r="1620" spans="1:11" ht="18" customHeight="1">
      <c r="A1620" s="99" t="s">
        <v>6775</v>
      </c>
      <c r="B1620" s="100" t="s">
        <v>6776</v>
      </c>
      <c r="C1620" s="99"/>
      <c r="D1620" s="98" t="s">
        <v>1640</v>
      </c>
      <c r="E1620" s="101">
        <v>259</v>
      </c>
      <c r="F1620" s="101">
        <v>469</v>
      </c>
      <c r="G1620" s="101"/>
      <c r="H1620" s="101"/>
      <c r="I1620" s="119"/>
      <c r="J1620" s="97">
        <v>0</v>
      </c>
      <c r="K1620" s="102">
        <f t="shared" si="65"/>
        <v>0</v>
      </c>
    </row>
    <row r="1621" spans="1:11" ht="18" customHeight="1">
      <c r="A1621" s="99" t="s">
        <v>4358</v>
      </c>
      <c r="B1621" s="100" t="s">
        <v>4359</v>
      </c>
      <c r="C1621" s="99" t="s">
        <v>4360</v>
      </c>
      <c r="D1621" s="98" t="s">
        <v>1640</v>
      </c>
      <c r="E1621" s="101">
        <v>259</v>
      </c>
      <c r="F1621" s="101">
        <v>466.2</v>
      </c>
      <c r="G1621" s="101"/>
      <c r="H1621" s="101"/>
      <c r="I1621" s="119"/>
      <c r="J1621" s="97">
        <v>0</v>
      </c>
      <c r="K1621" s="102">
        <f t="shared" si="65"/>
        <v>0</v>
      </c>
    </row>
    <row r="1622" spans="1:11" ht="18" customHeight="1">
      <c r="A1622" s="99" t="s">
        <v>4361</v>
      </c>
      <c r="B1622" s="100" t="s">
        <v>4362</v>
      </c>
      <c r="C1622" s="99" t="s">
        <v>4363</v>
      </c>
      <c r="D1622" s="98" t="s">
        <v>1640</v>
      </c>
      <c r="E1622" s="101">
        <v>241</v>
      </c>
      <c r="F1622" s="101">
        <v>398</v>
      </c>
      <c r="G1622" s="101"/>
      <c r="H1622" s="101"/>
      <c r="I1622" s="119"/>
      <c r="J1622" s="97">
        <v>0</v>
      </c>
      <c r="K1622" s="102">
        <f t="shared" si="65"/>
        <v>0</v>
      </c>
    </row>
    <row r="1623" spans="1:11" ht="18" customHeight="1">
      <c r="A1623" s="99" t="s">
        <v>4364</v>
      </c>
      <c r="B1623" s="100" t="s">
        <v>4365</v>
      </c>
      <c r="C1623" s="99" t="s">
        <v>4366</v>
      </c>
      <c r="D1623" s="98" t="s">
        <v>1640</v>
      </c>
      <c r="E1623" s="101">
        <v>259</v>
      </c>
      <c r="F1623" s="101">
        <v>466.2</v>
      </c>
      <c r="G1623" s="101"/>
      <c r="H1623" s="101"/>
      <c r="I1623" s="119"/>
      <c r="J1623" s="97">
        <v>0</v>
      </c>
      <c r="K1623" s="102">
        <f t="shared" si="65"/>
        <v>0</v>
      </c>
    </row>
    <row r="1624" spans="1:11" ht="18" customHeight="1">
      <c r="A1624" s="169" t="s">
        <v>1994</v>
      </c>
      <c r="B1624" s="170"/>
      <c r="C1624" s="170"/>
      <c r="D1624" s="170"/>
      <c r="E1624" s="170"/>
      <c r="F1624" s="170"/>
      <c r="G1624" s="170"/>
      <c r="H1624" s="170"/>
      <c r="I1624" s="171"/>
      <c r="J1624" s="121">
        <v>0</v>
      </c>
      <c r="K1624" s="122"/>
    </row>
    <row r="1625" spans="1:11" ht="18" customHeight="1">
      <c r="A1625" s="99" t="s">
        <v>4367</v>
      </c>
      <c r="B1625" s="100" t="s">
        <v>4368</v>
      </c>
      <c r="C1625" s="99" t="s">
        <v>4369</v>
      </c>
      <c r="D1625" s="98" t="s">
        <v>1640</v>
      </c>
      <c r="E1625" s="101">
        <v>199</v>
      </c>
      <c r="F1625" s="101">
        <v>359</v>
      </c>
      <c r="G1625" s="101"/>
      <c r="H1625" s="101"/>
      <c r="I1625" s="119"/>
      <c r="J1625" s="97">
        <v>0</v>
      </c>
      <c r="K1625" s="102">
        <f t="shared" ref="K1625:K1656" si="66">J1625*E1625</f>
        <v>0</v>
      </c>
    </row>
    <row r="1626" spans="1:11" ht="18" customHeight="1">
      <c r="A1626" s="99" t="s">
        <v>4370</v>
      </c>
      <c r="B1626" s="100" t="s">
        <v>4371</v>
      </c>
      <c r="C1626" s="99" t="s">
        <v>4372</v>
      </c>
      <c r="D1626" s="98" t="s">
        <v>1640</v>
      </c>
      <c r="E1626" s="101">
        <v>199</v>
      </c>
      <c r="F1626" s="101">
        <v>359</v>
      </c>
      <c r="G1626" s="101"/>
      <c r="H1626" s="101"/>
      <c r="I1626" s="119"/>
      <c r="J1626" s="97">
        <v>0</v>
      </c>
      <c r="K1626" s="102">
        <f t="shared" si="66"/>
        <v>0</v>
      </c>
    </row>
    <row r="1627" spans="1:11" ht="18" customHeight="1">
      <c r="A1627" s="99" t="s">
        <v>4373</v>
      </c>
      <c r="B1627" s="100" t="s">
        <v>4374</v>
      </c>
      <c r="C1627" s="99" t="s">
        <v>4375</v>
      </c>
      <c r="D1627" s="98" t="s">
        <v>1640</v>
      </c>
      <c r="E1627" s="101">
        <v>199</v>
      </c>
      <c r="F1627" s="101">
        <v>359</v>
      </c>
      <c r="G1627" s="101"/>
      <c r="H1627" s="101"/>
      <c r="I1627" s="119"/>
      <c r="J1627" s="97">
        <v>0</v>
      </c>
      <c r="K1627" s="102">
        <f t="shared" si="66"/>
        <v>0</v>
      </c>
    </row>
    <row r="1628" spans="1:11" ht="18" customHeight="1">
      <c r="A1628" s="99" t="s">
        <v>1995</v>
      </c>
      <c r="B1628" s="100" t="s">
        <v>1996</v>
      </c>
      <c r="C1628" s="99" t="s">
        <v>1997</v>
      </c>
      <c r="D1628" s="98" t="s">
        <v>1640</v>
      </c>
      <c r="E1628" s="101">
        <v>209</v>
      </c>
      <c r="F1628" s="101">
        <v>377</v>
      </c>
      <c r="G1628" s="101"/>
      <c r="H1628" s="101"/>
      <c r="I1628" s="119"/>
      <c r="J1628" s="97">
        <v>0</v>
      </c>
      <c r="K1628" s="102">
        <f t="shared" si="66"/>
        <v>0</v>
      </c>
    </row>
    <row r="1629" spans="1:11" ht="18" customHeight="1">
      <c r="A1629" s="99" t="s">
        <v>4376</v>
      </c>
      <c r="B1629" s="100" t="s">
        <v>4377</v>
      </c>
      <c r="C1629" s="99" t="s">
        <v>4378</v>
      </c>
      <c r="D1629" s="98" t="s">
        <v>1640</v>
      </c>
      <c r="E1629" s="101">
        <v>199</v>
      </c>
      <c r="F1629" s="101">
        <v>346</v>
      </c>
      <c r="G1629" s="101"/>
      <c r="H1629" s="101"/>
      <c r="I1629" s="119"/>
      <c r="J1629" s="97">
        <v>0</v>
      </c>
      <c r="K1629" s="102">
        <f t="shared" si="66"/>
        <v>0</v>
      </c>
    </row>
    <row r="1630" spans="1:11" ht="18" customHeight="1">
      <c r="A1630" s="99" t="s">
        <v>4379</v>
      </c>
      <c r="B1630" s="100" t="s">
        <v>4380</v>
      </c>
      <c r="C1630" s="99" t="s">
        <v>4381</v>
      </c>
      <c r="D1630" s="98" t="s">
        <v>1640</v>
      </c>
      <c r="E1630" s="101">
        <v>199</v>
      </c>
      <c r="F1630" s="101">
        <v>359</v>
      </c>
      <c r="G1630" s="101"/>
      <c r="H1630" s="101"/>
      <c r="I1630" s="119"/>
      <c r="J1630" s="97">
        <v>0</v>
      </c>
      <c r="K1630" s="102">
        <f t="shared" si="66"/>
        <v>0</v>
      </c>
    </row>
    <row r="1631" spans="1:11" ht="18" customHeight="1">
      <c r="A1631" s="99" t="s">
        <v>4382</v>
      </c>
      <c r="B1631" s="100" t="s">
        <v>4383</v>
      </c>
      <c r="C1631" s="99" t="s">
        <v>4384</v>
      </c>
      <c r="D1631" s="98" t="s">
        <v>1640</v>
      </c>
      <c r="E1631" s="101">
        <v>199</v>
      </c>
      <c r="F1631" s="101">
        <v>359</v>
      </c>
      <c r="G1631" s="101"/>
      <c r="H1631" s="101"/>
      <c r="I1631" s="119"/>
      <c r="J1631" s="97">
        <v>0</v>
      </c>
      <c r="K1631" s="102">
        <f t="shared" si="66"/>
        <v>0</v>
      </c>
    </row>
    <row r="1632" spans="1:11" ht="18" customHeight="1">
      <c r="A1632" s="99" t="s">
        <v>4385</v>
      </c>
      <c r="B1632" s="100" t="s">
        <v>4386</v>
      </c>
      <c r="C1632" s="99" t="s">
        <v>4387</v>
      </c>
      <c r="D1632" s="98" t="s">
        <v>1640</v>
      </c>
      <c r="E1632" s="101">
        <v>199</v>
      </c>
      <c r="F1632" s="101">
        <v>359</v>
      </c>
      <c r="G1632" s="101"/>
      <c r="H1632" s="101"/>
      <c r="I1632" s="119"/>
      <c r="J1632" s="97">
        <v>0</v>
      </c>
      <c r="K1632" s="102">
        <f t="shared" si="66"/>
        <v>0</v>
      </c>
    </row>
    <row r="1633" spans="1:11" ht="18" customHeight="1">
      <c r="A1633" s="99" t="s">
        <v>4388</v>
      </c>
      <c r="B1633" s="100" t="s">
        <v>4389</v>
      </c>
      <c r="C1633" s="99" t="s">
        <v>4390</v>
      </c>
      <c r="D1633" s="98" t="s">
        <v>1640</v>
      </c>
      <c r="E1633" s="101">
        <v>199</v>
      </c>
      <c r="F1633" s="101">
        <v>359</v>
      </c>
      <c r="G1633" s="101"/>
      <c r="H1633" s="101"/>
      <c r="I1633" s="119"/>
      <c r="J1633" s="97">
        <v>0</v>
      </c>
      <c r="K1633" s="102">
        <f t="shared" si="66"/>
        <v>0</v>
      </c>
    </row>
    <row r="1634" spans="1:11" ht="18" customHeight="1">
      <c r="A1634" s="99" t="s">
        <v>6777</v>
      </c>
      <c r="B1634" s="100" t="s">
        <v>6778</v>
      </c>
      <c r="C1634" s="99" t="s">
        <v>6779</v>
      </c>
      <c r="D1634" s="98" t="s">
        <v>1640</v>
      </c>
      <c r="E1634" s="101">
        <v>199</v>
      </c>
      <c r="F1634" s="101">
        <v>346</v>
      </c>
      <c r="G1634" s="101"/>
      <c r="H1634" s="101"/>
      <c r="I1634" s="119"/>
      <c r="J1634" s="97">
        <v>0</v>
      </c>
      <c r="K1634" s="102">
        <f t="shared" si="66"/>
        <v>0</v>
      </c>
    </row>
    <row r="1635" spans="1:11" ht="18" customHeight="1">
      <c r="A1635" s="99" t="s">
        <v>1998</v>
      </c>
      <c r="B1635" s="100" t="s">
        <v>1999</v>
      </c>
      <c r="C1635" s="99" t="s">
        <v>2000</v>
      </c>
      <c r="D1635" s="98" t="s">
        <v>1640</v>
      </c>
      <c r="E1635" s="101">
        <v>199</v>
      </c>
      <c r="F1635" s="101">
        <v>346</v>
      </c>
      <c r="G1635" s="101"/>
      <c r="H1635" s="101"/>
      <c r="I1635" s="119"/>
      <c r="J1635" s="97">
        <v>0</v>
      </c>
      <c r="K1635" s="102">
        <f t="shared" si="66"/>
        <v>0</v>
      </c>
    </row>
    <row r="1636" spans="1:11" ht="18" customHeight="1">
      <c r="A1636" s="99" t="s">
        <v>4391</v>
      </c>
      <c r="B1636" s="100" t="s">
        <v>4392</v>
      </c>
      <c r="C1636" s="99" t="s">
        <v>4393</v>
      </c>
      <c r="D1636" s="98" t="s">
        <v>1640</v>
      </c>
      <c r="E1636" s="101">
        <v>199</v>
      </c>
      <c r="F1636" s="101">
        <v>359</v>
      </c>
      <c r="G1636" s="101"/>
      <c r="H1636" s="101"/>
      <c r="I1636" s="119"/>
      <c r="J1636" s="97">
        <v>0</v>
      </c>
      <c r="K1636" s="102">
        <f t="shared" si="66"/>
        <v>0</v>
      </c>
    </row>
    <row r="1637" spans="1:11" ht="18" customHeight="1">
      <c r="A1637" s="99" t="s">
        <v>4394</v>
      </c>
      <c r="B1637" s="100" t="s">
        <v>4395</v>
      </c>
      <c r="C1637" s="99" t="s">
        <v>4396</v>
      </c>
      <c r="D1637" s="98" t="s">
        <v>1640</v>
      </c>
      <c r="E1637" s="101">
        <v>209</v>
      </c>
      <c r="F1637" s="101">
        <v>377</v>
      </c>
      <c r="G1637" s="101"/>
      <c r="H1637" s="101"/>
      <c r="I1637" s="119"/>
      <c r="J1637" s="97">
        <v>0</v>
      </c>
      <c r="K1637" s="102">
        <f t="shared" si="66"/>
        <v>0</v>
      </c>
    </row>
    <row r="1638" spans="1:11" ht="18" customHeight="1">
      <c r="A1638" s="99" t="s">
        <v>6780</v>
      </c>
      <c r="B1638" s="100" t="s">
        <v>6781</v>
      </c>
      <c r="C1638" s="99" t="s">
        <v>6782</v>
      </c>
      <c r="D1638" s="98" t="s">
        <v>1640</v>
      </c>
      <c r="E1638" s="101">
        <v>199</v>
      </c>
      <c r="F1638" s="101">
        <v>346</v>
      </c>
      <c r="G1638" s="101"/>
      <c r="H1638" s="101"/>
      <c r="I1638" s="119"/>
      <c r="J1638" s="97">
        <v>0</v>
      </c>
      <c r="K1638" s="102">
        <f t="shared" si="66"/>
        <v>0</v>
      </c>
    </row>
    <row r="1639" spans="1:11" ht="18" customHeight="1">
      <c r="A1639" s="99" t="s">
        <v>4397</v>
      </c>
      <c r="B1639" s="100" t="s">
        <v>4398</v>
      </c>
      <c r="C1639" s="99" t="s">
        <v>4399</v>
      </c>
      <c r="D1639" s="98" t="s">
        <v>1640</v>
      </c>
      <c r="E1639" s="101">
        <v>229</v>
      </c>
      <c r="F1639" s="101">
        <v>409</v>
      </c>
      <c r="G1639" s="101"/>
      <c r="H1639" s="101"/>
      <c r="I1639" s="119"/>
      <c r="J1639" s="97">
        <v>0</v>
      </c>
      <c r="K1639" s="102">
        <f t="shared" si="66"/>
        <v>0</v>
      </c>
    </row>
    <row r="1640" spans="1:11" ht="18" customHeight="1">
      <c r="A1640" s="99" t="s">
        <v>4400</v>
      </c>
      <c r="B1640" s="100" t="s">
        <v>4401</v>
      </c>
      <c r="C1640" s="99" t="s">
        <v>4402</v>
      </c>
      <c r="D1640" s="98" t="s">
        <v>1640</v>
      </c>
      <c r="E1640" s="101">
        <v>199</v>
      </c>
      <c r="F1640" s="101">
        <v>359</v>
      </c>
      <c r="G1640" s="101"/>
      <c r="H1640" s="101"/>
      <c r="I1640" s="119"/>
      <c r="J1640" s="97">
        <v>0</v>
      </c>
      <c r="K1640" s="102">
        <f t="shared" si="66"/>
        <v>0</v>
      </c>
    </row>
    <row r="1641" spans="1:11" ht="18" customHeight="1">
      <c r="A1641" s="99" t="s">
        <v>4403</v>
      </c>
      <c r="B1641" s="100" t="s">
        <v>4404</v>
      </c>
      <c r="C1641" s="99" t="s">
        <v>4405</v>
      </c>
      <c r="D1641" s="98" t="s">
        <v>1640</v>
      </c>
      <c r="E1641" s="101">
        <v>223</v>
      </c>
      <c r="F1641" s="101">
        <v>356</v>
      </c>
      <c r="G1641" s="101"/>
      <c r="H1641" s="101"/>
      <c r="I1641" s="119"/>
      <c r="J1641" s="97">
        <v>0</v>
      </c>
      <c r="K1641" s="102">
        <f t="shared" si="66"/>
        <v>0</v>
      </c>
    </row>
    <row r="1642" spans="1:11" ht="18" customHeight="1">
      <c r="A1642" s="99" t="s">
        <v>4406</v>
      </c>
      <c r="B1642" s="100" t="s">
        <v>4407</v>
      </c>
      <c r="C1642" s="99" t="s">
        <v>4408</v>
      </c>
      <c r="D1642" s="98" t="s">
        <v>1640</v>
      </c>
      <c r="E1642" s="101">
        <v>229</v>
      </c>
      <c r="F1642" s="101">
        <v>409</v>
      </c>
      <c r="G1642" s="101"/>
      <c r="H1642" s="101"/>
      <c r="I1642" s="119"/>
      <c r="J1642" s="97">
        <v>0</v>
      </c>
      <c r="K1642" s="102">
        <f t="shared" si="66"/>
        <v>0</v>
      </c>
    </row>
    <row r="1643" spans="1:11" ht="18" customHeight="1">
      <c r="A1643" s="99" t="s">
        <v>4409</v>
      </c>
      <c r="B1643" s="100" t="s">
        <v>4410</v>
      </c>
      <c r="C1643" s="99" t="s">
        <v>4411</v>
      </c>
      <c r="D1643" s="98" t="s">
        <v>1640</v>
      </c>
      <c r="E1643" s="101">
        <v>199</v>
      </c>
      <c r="F1643" s="101">
        <v>359</v>
      </c>
      <c r="G1643" s="101"/>
      <c r="H1643" s="101"/>
      <c r="I1643" s="119"/>
      <c r="J1643" s="97">
        <v>0</v>
      </c>
      <c r="K1643" s="102">
        <f t="shared" si="66"/>
        <v>0</v>
      </c>
    </row>
    <row r="1644" spans="1:11" ht="18" customHeight="1">
      <c r="A1644" s="99" t="s">
        <v>4412</v>
      </c>
      <c r="B1644" s="100" t="s">
        <v>4413</v>
      </c>
      <c r="C1644" s="99" t="s">
        <v>4390</v>
      </c>
      <c r="D1644" s="98" t="s">
        <v>1640</v>
      </c>
      <c r="E1644" s="101">
        <v>223</v>
      </c>
      <c r="F1644" s="101">
        <v>356</v>
      </c>
      <c r="G1644" s="101"/>
      <c r="H1644" s="101"/>
      <c r="I1644" s="119"/>
      <c r="J1644" s="97">
        <v>0</v>
      </c>
      <c r="K1644" s="102">
        <f t="shared" si="66"/>
        <v>0</v>
      </c>
    </row>
    <row r="1645" spans="1:11" ht="18" customHeight="1">
      <c r="A1645" s="99" t="s">
        <v>4414</v>
      </c>
      <c r="B1645" s="100" t="s">
        <v>4415</v>
      </c>
      <c r="C1645" s="99" t="s">
        <v>4416</v>
      </c>
      <c r="D1645" s="98" t="s">
        <v>1640</v>
      </c>
      <c r="E1645" s="101">
        <v>199</v>
      </c>
      <c r="F1645" s="101">
        <v>346</v>
      </c>
      <c r="G1645" s="101"/>
      <c r="H1645" s="101"/>
      <c r="I1645" s="119"/>
      <c r="J1645" s="97">
        <v>0</v>
      </c>
      <c r="K1645" s="102">
        <f t="shared" si="66"/>
        <v>0</v>
      </c>
    </row>
    <row r="1646" spans="1:11" ht="18" customHeight="1">
      <c r="A1646" s="99" t="s">
        <v>4417</v>
      </c>
      <c r="B1646" s="100" t="s">
        <v>4418</v>
      </c>
      <c r="C1646" s="99" t="s">
        <v>4419</v>
      </c>
      <c r="D1646" s="98" t="s">
        <v>1640</v>
      </c>
      <c r="E1646" s="101">
        <v>199</v>
      </c>
      <c r="F1646" s="101">
        <v>359</v>
      </c>
      <c r="G1646" s="101"/>
      <c r="H1646" s="101"/>
      <c r="I1646" s="119"/>
      <c r="J1646" s="97">
        <v>0</v>
      </c>
      <c r="K1646" s="102">
        <f t="shared" si="66"/>
        <v>0</v>
      </c>
    </row>
    <row r="1647" spans="1:11" ht="18" customHeight="1">
      <c r="A1647" s="99" t="s">
        <v>4420</v>
      </c>
      <c r="B1647" s="100" t="s">
        <v>4421</v>
      </c>
      <c r="C1647" s="99" t="s">
        <v>4422</v>
      </c>
      <c r="D1647" s="98" t="s">
        <v>1640</v>
      </c>
      <c r="E1647" s="101">
        <v>199</v>
      </c>
      <c r="F1647" s="101">
        <v>359</v>
      </c>
      <c r="G1647" s="101"/>
      <c r="H1647" s="101"/>
      <c r="I1647" s="119"/>
      <c r="J1647" s="97">
        <v>0</v>
      </c>
      <c r="K1647" s="102">
        <f t="shared" si="66"/>
        <v>0</v>
      </c>
    </row>
    <row r="1648" spans="1:11" ht="18" customHeight="1">
      <c r="A1648" s="99" t="s">
        <v>4423</v>
      </c>
      <c r="B1648" s="100" t="s">
        <v>4424</v>
      </c>
      <c r="C1648" s="99" t="s">
        <v>4425</v>
      </c>
      <c r="D1648" s="98" t="s">
        <v>1640</v>
      </c>
      <c r="E1648" s="101">
        <v>209</v>
      </c>
      <c r="F1648" s="101">
        <v>379</v>
      </c>
      <c r="G1648" s="101"/>
      <c r="H1648" s="101"/>
      <c r="I1648" s="119"/>
      <c r="J1648" s="97">
        <v>0</v>
      </c>
      <c r="K1648" s="102">
        <f t="shared" si="66"/>
        <v>0</v>
      </c>
    </row>
    <row r="1649" spans="1:11" ht="18" customHeight="1">
      <c r="A1649" s="99" t="s">
        <v>4426</v>
      </c>
      <c r="B1649" s="100" t="s">
        <v>4427</v>
      </c>
      <c r="C1649" s="99" t="s">
        <v>4428</v>
      </c>
      <c r="D1649" s="98" t="s">
        <v>1640</v>
      </c>
      <c r="E1649" s="101">
        <v>209</v>
      </c>
      <c r="F1649" s="101">
        <v>379</v>
      </c>
      <c r="G1649" s="101"/>
      <c r="H1649" s="101"/>
      <c r="I1649" s="119"/>
      <c r="J1649" s="97">
        <v>0</v>
      </c>
      <c r="K1649" s="102">
        <f t="shared" si="66"/>
        <v>0</v>
      </c>
    </row>
    <row r="1650" spans="1:11" ht="18" customHeight="1">
      <c r="A1650" s="99" t="s">
        <v>4429</v>
      </c>
      <c r="B1650" s="100" t="s">
        <v>4430</v>
      </c>
      <c r="C1650" s="99" t="s">
        <v>4431</v>
      </c>
      <c r="D1650" s="98" t="s">
        <v>1640</v>
      </c>
      <c r="E1650" s="101">
        <v>251</v>
      </c>
      <c r="F1650" s="101">
        <v>409</v>
      </c>
      <c r="G1650" s="101"/>
      <c r="H1650" s="101"/>
      <c r="I1650" s="119"/>
      <c r="J1650" s="97">
        <v>0</v>
      </c>
      <c r="K1650" s="102">
        <f t="shared" si="66"/>
        <v>0</v>
      </c>
    </row>
    <row r="1651" spans="1:11" ht="18" customHeight="1">
      <c r="A1651" s="99" t="s">
        <v>4432</v>
      </c>
      <c r="B1651" s="100" t="s">
        <v>4433</v>
      </c>
      <c r="C1651" s="99" t="s">
        <v>4434</v>
      </c>
      <c r="D1651" s="98" t="s">
        <v>1640</v>
      </c>
      <c r="E1651" s="101">
        <v>199</v>
      </c>
      <c r="F1651" s="101">
        <v>359</v>
      </c>
      <c r="G1651" s="101"/>
      <c r="H1651" s="101"/>
      <c r="I1651" s="119"/>
      <c r="J1651" s="97">
        <v>0</v>
      </c>
      <c r="K1651" s="102">
        <f t="shared" si="66"/>
        <v>0</v>
      </c>
    </row>
    <row r="1652" spans="1:11" ht="18" customHeight="1">
      <c r="A1652" s="99" t="s">
        <v>4435</v>
      </c>
      <c r="B1652" s="100" t="s">
        <v>4436</v>
      </c>
      <c r="C1652" s="99" t="s">
        <v>4437</v>
      </c>
      <c r="D1652" s="98" t="s">
        <v>1640</v>
      </c>
      <c r="E1652" s="101">
        <v>199</v>
      </c>
      <c r="F1652" s="101">
        <v>346</v>
      </c>
      <c r="G1652" s="101"/>
      <c r="H1652" s="101"/>
      <c r="I1652" s="119"/>
      <c r="J1652" s="97">
        <v>0</v>
      </c>
      <c r="K1652" s="102">
        <f t="shared" si="66"/>
        <v>0</v>
      </c>
    </row>
    <row r="1653" spans="1:11" ht="18" customHeight="1">
      <c r="A1653" s="99" t="s">
        <v>4438</v>
      </c>
      <c r="B1653" s="100" t="s">
        <v>4439</v>
      </c>
      <c r="C1653" s="99" t="s">
        <v>4440</v>
      </c>
      <c r="D1653" s="98" t="s">
        <v>1640</v>
      </c>
      <c r="E1653" s="101">
        <v>199</v>
      </c>
      <c r="F1653" s="101">
        <v>359</v>
      </c>
      <c r="G1653" s="101"/>
      <c r="H1653" s="101"/>
      <c r="I1653" s="119"/>
      <c r="J1653" s="97">
        <v>0</v>
      </c>
      <c r="K1653" s="102">
        <f t="shared" si="66"/>
        <v>0</v>
      </c>
    </row>
    <row r="1654" spans="1:11" ht="18" customHeight="1">
      <c r="A1654" s="99" t="s">
        <v>4441</v>
      </c>
      <c r="B1654" s="100" t="s">
        <v>4442</v>
      </c>
      <c r="C1654" s="99" t="s">
        <v>4443</v>
      </c>
      <c r="D1654" s="98" t="s">
        <v>1640</v>
      </c>
      <c r="E1654" s="101">
        <v>223</v>
      </c>
      <c r="F1654" s="101">
        <v>356</v>
      </c>
      <c r="G1654" s="101"/>
      <c r="H1654" s="101"/>
      <c r="I1654" s="119"/>
      <c r="J1654" s="97">
        <v>0</v>
      </c>
      <c r="K1654" s="102">
        <f t="shared" si="66"/>
        <v>0</v>
      </c>
    </row>
    <row r="1655" spans="1:11" ht="18" customHeight="1">
      <c r="A1655" s="99" t="s">
        <v>4444</v>
      </c>
      <c r="B1655" s="100" t="s">
        <v>4445</v>
      </c>
      <c r="C1655" s="99" t="s">
        <v>4446</v>
      </c>
      <c r="D1655" s="98" t="s">
        <v>1640</v>
      </c>
      <c r="E1655" s="101">
        <v>199</v>
      </c>
      <c r="F1655" s="101">
        <v>346</v>
      </c>
      <c r="G1655" s="101"/>
      <c r="H1655" s="101"/>
      <c r="I1655" s="119"/>
      <c r="J1655" s="97">
        <v>0</v>
      </c>
      <c r="K1655" s="102">
        <f t="shared" si="66"/>
        <v>0</v>
      </c>
    </row>
    <row r="1656" spans="1:11" ht="18" customHeight="1">
      <c r="A1656" s="99" t="s">
        <v>4447</v>
      </c>
      <c r="B1656" s="100" t="s">
        <v>4448</v>
      </c>
      <c r="C1656" s="99" t="s">
        <v>4449</v>
      </c>
      <c r="D1656" s="98" t="s">
        <v>1640</v>
      </c>
      <c r="E1656" s="101">
        <v>249</v>
      </c>
      <c r="F1656" s="101">
        <v>449</v>
      </c>
      <c r="G1656" s="101"/>
      <c r="H1656" s="101"/>
      <c r="I1656" s="119"/>
      <c r="J1656" s="97">
        <v>0</v>
      </c>
      <c r="K1656" s="102">
        <f t="shared" si="66"/>
        <v>0</v>
      </c>
    </row>
    <row r="1657" spans="1:11" ht="18" customHeight="1">
      <c r="A1657" s="99" t="s">
        <v>4450</v>
      </c>
      <c r="B1657" s="100" t="s">
        <v>4451</v>
      </c>
      <c r="C1657" s="99" t="s">
        <v>4452</v>
      </c>
      <c r="D1657" s="98" t="s">
        <v>1640</v>
      </c>
      <c r="E1657" s="101">
        <v>249</v>
      </c>
      <c r="F1657" s="101">
        <v>449</v>
      </c>
      <c r="G1657" s="101"/>
      <c r="H1657" s="101"/>
      <c r="I1657" s="119"/>
      <c r="J1657" s="97">
        <v>0</v>
      </c>
      <c r="K1657" s="102">
        <f t="shared" ref="K1657:K1688" si="67">J1657*E1657</f>
        <v>0</v>
      </c>
    </row>
    <row r="1658" spans="1:11" ht="18" customHeight="1">
      <c r="A1658" s="99" t="s">
        <v>4453</v>
      </c>
      <c r="B1658" s="100" t="s">
        <v>4454</v>
      </c>
      <c r="C1658" s="99" t="s">
        <v>4455</v>
      </c>
      <c r="D1658" s="98" t="s">
        <v>1640</v>
      </c>
      <c r="E1658" s="101">
        <v>249</v>
      </c>
      <c r="F1658" s="101">
        <v>449</v>
      </c>
      <c r="G1658" s="101"/>
      <c r="H1658" s="101"/>
      <c r="I1658" s="119"/>
      <c r="J1658" s="97">
        <v>0</v>
      </c>
      <c r="K1658" s="102">
        <f t="shared" si="67"/>
        <v>0</v>
      </c>
    </row>
    <row r="1659" spans="1:11" ht="18" customHeight="1">
      <c r="A1659" s="99" t="s">
        <v>4456</v>
      </c>
      <c r="B1659" s="100" t="s">
        <v>4457</v>
      </c>
      <c r="C1659" s="99" t="s">
        <v>4458</v>
      </c>
      <c r="D1659" s="98" t="s">
        <v>1640</v>
      </c>
      <c r="E1659" s="101">
        <v>229</v>
      </c>
      <c r="F1659" s="101">
        <v>409</v>
      </c>
      <c r="G1659" s="101"/>
      <c r="H1659" s="101"/>
      <c r="I1659" s="96"/>
      <c r="J1659" s="97">
        <v>0</v>
      </c>
      <c r="K1659" s="102">
        <f t="shared" si="67"/>
        <v>0</v>
      </c>
    </row>
    <row r="1660" spans="1:11" ht="18" customHeight="1">
      <c r="A1660" s="99" t="s">
        <v>4459</v>
      </c>
      <c r="B1660" s="100" t="s">
        <v>4460</v>
      </c>
      <c r="C1660" s="99" t="s">
        <v>4461</v>
      </c>
      <c r="D1660" s="98" t="s">
        <v>1640</v>
      </c>
      <c r="E1660" s="101">
        <v>229</v>
      </c>
      <c r="F1660" s="101">
        <v>409</v>
      </c>
      <c r="G1660" s="101"/>
      <c r="H1660" s="101"/>
      <c r="I1660" s="119"/>
      <c r="J1660" s="97">
        <v>0</v>
      </c>
      <c r="K1660" s="102">
        <f t="shared" si="67"/>
        <v>0</v>
      </c>
    </row>
    <row r="1661" spans="1:11" ht="18" customHeight="1">
      <c r="A1661" s="99" t="s">
        <v>6783</v>
      </c>
      <c r="B1661" s="100" t="s">
        <v>6784</v>
      </c>
      <c r="C1661" s="99"/>
      <c r="D1661" s="98" t="s">
        <v>1640</v>
      </c>
      <c r="E1661" s="101">
        <v>229</v>
      </c>
      <c r="F1661" s="101">
        <v>409</v>
      </c>
      <c r="G1661" s="101"/>
      <c r="H1661" s="101"/>
      <c r="I1661" s="119"/>
      <c r="J1661" s="97">
        <v>0</v>
      </c>
      <c r="K1661" s="102">
        <f t="shared" si="67"/>
        <v>0</v>
      </c>
    </row>
    <row r="1662" spans="1:11" ht="18" customHeight="1">
      <c r="A1662" s="99" t="s">
        <v>6785</v>
      </c>
      <c r="B1662" s="100" t="s">
        <v>6786</v>
      </c>
      <c r="C1662" s="99"/>
      <c r="D1662" s="98" t="s">
        <v>1640</v>
      </c>
      <c r="E1662" s="101">
        <v>199</v>
      </c>
      <c r="F1662" s="101">
        <v>359</v>
      </c>
      <c r="G1662" s="101"/>
      <c r="H1662" s="101"/>
      <c r="I1662" s="119"/>
      <c r="J1662" s="97">
        <v>0</v>
      </c>
      <c r="K1662" s="102">
        <f t="shared" si="67"/>
        <v>0</v>
      </c>
    </row>
    <row r="1663" spans="1:11" ht="18" customHeight="1">
      <c r="A1663" s="99" t="s">
        <v>4462</v>
      </c>
      <c r="B1663" s="100" t="s">
        <v>4463</v>
      </c>
      <c r="C1663" s="99" t="s">
        <v>4464</v>
      </c>
      <c r="D1663" s="98" t="s">
        <v>1640</v>
      </c>
      <c r="E1663" s="101">
        <v>223</v>
      </c>
      <c r="F1663" s="101">
        <v>356</v>
      </c>
      <c r="G1663" s="101"/>
      <c r="H1663" s="101"/>
      <c r="I1663" s="119"/>
      <c r="J1663" s="97">
        <v>0</v>
      </c>
      <c r="K1663" s="102">
        <f t="shared" si="67"/>
        <v>0</v>
      </c>
    </row>
    <row r="1664" spans="1:11" ht="18" customHeight="1">
      <c r="A1664" s="99" t="s">
        <v>4465</v>
      </c>
      <c r="B1664" s="100" t="s">
        <v>4466</v>
      </c>
      <c r="C1664" s="99" t="s">
        <v>4467</v>
      </c>
      <c r="D1664" s="98" t="s">
        <v>1640</v>
      </c>
      <c r="E1664" s="101">
        <v>223</v>
      </c>
      <c r="F1664" s="101">
        <v>409</v>
      </c>
      <c r="G1664" s="101"/>
      <c r="H1664" s="101"/>
      <c r="I1664" s="96"/>
      <c r="J1664" s="97">
        <v>0</v>
      </c>
      <c r="K1664" s="102">
        <f t="shared" si="67"/>
        <v>0</v>
      </c>
    </row>
    <row r="1665" spans="1:11" ht="18" customHeight="1">
      <c r="A1665" s="99" t="s">
        <v>6787</v>
      </c>
      <c r="B1665" s="100" t="s">
        <v>6788</v>
      </c>
      <c r="C1665" s="99"/>
      <c r="D1665" s="98" t="s">
        <v>1640</v>
      </c>
      <c r="E1665" s="101">
        <v>199</v>
      </c>
      <c r="F1665" s="101">
        <v>359</v>
      </c>
      <c r="G1665" s="101"/>
      <c r="H1665" s="101"/>
      <c r="I1665" s="119"/>
      <c r="J1665" s="97">
        <v>0</v>
      </c>
      <c r="K1665" s="102">
        <f t="shared" si="67"/>
        <v>0</v>
      </c>
    </row>
    <row r="1666" spans="1:11" ht="18" customHeight="1">
      <c r="A1666" s="99" t="s">
        <v>4468</v>
      </c>
      <c r="B1666" s="100" t="s">
        <v>4469</v>
      </c>
      <c r="C1666" s="99" t="s">
        <v>4464</v>
      </c>
      <c r="D1666" s="98" t="s">
        <v>1640</v>
      </c>
      <c r="E1666" s="101">
        <v>229</v>
      </c>
      <c r="F1666" s="101">
        <v>409</v>
      </c>
      <c r="G1666" s="101"/>
      <c r="H1666" s="101"/>
      <c r="I1666" s="119"/>
      <c r="J1666" s="97">
        <v>0</v>
      </c>
      <c r="K1666" s="102">
        <f t="shared" si="67"/>
        <v>0</v>
      </c>
    </row>
    <row r="1667" spans="1:11" ht="18" customHeight="1">
      <c r="A1667" s="99" t="s">
        <v>4470</v>
      </c>
      <c r="B1667" s="100" t="s">
        <v>4471</v>
      </c>
      <c r="C1667" s="99" t="s">
        <v>4472</v>
      </c>
      <c r="D1667" s="98" t="s">
        <v>1640</v>
      </c>
      <c r="E1667" s="101">
        <v>229</v>
      </c>
      <c r="F1667" s="101">
        <v>409</v>
      </c>
      <c r="G1667" s="101"/>
      <c r="H1667" s="101"/>
      <c r="I1667" s="119"/>
      <c r="J1667" s="97">
        <v>0</v>
      </c>
      <c r="K1667" s="102">
        <f t="shared" si="67"/>
        <v>0</v>
      </c>
    </row>
    <row r="1668" spans="1:11" ht="18" customHeight="1">
      <c r="A1668" s="99" t="s">
        <v>6789</v>
      </c>
      <c r="B1668" s="100" t="s">
        <v>6790</v>
      </c>
      <c r="C1668" s="99"/>
      <c r="D1668" s="98" t="s">
        <v>1640</v>
      </c>
      <c r="E1668" s="101">
        <v>229</v>
      </c>
      <c r="F1668" s="101">
        <v>409</v>
      </c>
      <c r="G1668" s="101"/>
      <c r="H1668" s="101"/>
      <c r="I1668" s="119"/>
      <c r="J1668" s="97">
        <v>0</v>
      </c>
      <c r="K1668" s="102">
        <f t="shared" si="67"/>
        <v>0</v>
      </c>
    </row>
    <row r="1669" spans="1:11" ht="18" customHeight="1">
      <c r="A1669" s="99" t="s">
        <v>4473</v>
      </c>
      <c r="B1669" s="100" t="s">
        <v>4474</v>
      </c>
      <c r="C1669" s="99" t="s">
        <v>4475</v>
      </c>
      <c r="D1669" s="98" t="s">
        <v>1640</v>
      </c>
      <c r="E1669" s="101">
        <v>229</v>
      </c>
      <c r="F1669" s="101">
        <v>409</v>
      </c>
      <c r="G1669" s="101"/>
      <c r="H1669" s="101"/>
      <c r="I1669" s="119"/>
      <c r="J1669" s="97">
        <v>0</v>
      </c>
      <c r="K1669" s="102">
        <f t="shared" si="67"/>
        <v>0</v>
      </c>
    </row>
    <row r="1670" spans="1:11" ht="18" customHeight="1">
      <c r="A1670" s="99" t="s">
        <v>4476</v>
      </c>
      <c r="B1670" s="100" t="s">
        <v>4477</v>
      </c>
      <c r="C1670" s="99" t="s">
        <v>4478</v>
      </c>
      <c r="D1670" s="98" t="s">
        <v>1640</v>
      </c>
      <c r="E1670" s="101">
        <v>229</v>
      </c>
      <c r="F1670" s="101">
        <v>409</v>
      </c>
      <c r="G1670" s="101"/>
      <c r="H1670" s="101"/>
      <c r="I1670" s="119"/>
      <c r="J1670" s="97">
        <v>0</v>
      </c>
      <c r="K1670" s="102">
        <f t="shared" si="67"/>
        <v>0</v>
      </c>
    </row>
    <row r="1671" spans="1:11" ht="18" customHeight="1">
      <c r="A1671" s="99" t="s">
        <v>6791</v>
      </c>
      <c r="B1671" s="100" t="s">
        <v>6792</v>
      </c>
      <c r="C1671" s="99"/>
      <c r="D1671" s="98" t="s">
        <v>1640</v>
      </c>
      <c r="E1671" s="101">
        <v>229</v>
      </c>
      <c r="F1671" s="101">
        <v>409</v>
      </c>
      <c r="G1671" s="101"/>
      <c r="H1671" s="101"/>
      <c r="I1671" s="119"/>
      <c r="J1671" s="97">
        <v>0</v>
      </c>
      <c r="K1671" s="102">
        <f t="shared" si="67"/>
        <v>0</v>
      </c>
    </row>
    <row r="1672" spans="1:11" ht="18" customHeight="1">
      <c r="A1672" s="99" t="s">
        <v>6793</v>
      </c>
      <c r="B1672" s="100" t="s">
        <v>6794</v>
      </c>
      <c r="C1672" s="99"/>
      <c r="D1672" s="98" t="s">
        <v>1640</v>
      </c>
      <c r="E1672" s="101">
        <v>199</v>
      </c>
      <c r="F1672" s="101">
        <v>359</v>
      </c>
      <c r="G1672" s="101"/>
      <c r="H1672" s="101"/>
      <c r="I1672" s="119"/>
      <c r="J1672" s="97">
        <v>0</v>
      </c>
      <c r="K1672" s="102">
        <f t="shared" si="67"/>
        <v>0</v>
      </c>
    </row>
    <row r="1673" spans="1:11" ht="18" customHeight="1">
      <c r="A1673" s="99" t="s">
        <v>4479</v>
      </c>
      <c r="B1673" s="100" t="s">
        <v>4480</v>
      </c>
      <c r="C1673" s="99" t="s">
        <v>4481</v>
      </c>
      <c r="D1673" s="98" t="s">
        <v>1640</v>
      </c>
      <c r="E1673" s="101">
        <v>229</v>
      </c>
      <c r="F1673" s="101">
        <v>409</v>
      </c>
      <c r="G1673" s="101"/>
      <c r="H1673" s="101"/>
      <c r="I1673" s="119"/>
      <c r="J1673" s="97">
        <v>0</v>
      </c>
      <c r="K1673" s="102">
        <f t="shared" si="67"/>
        <v>0</v>
      </c>
    </row>
    <row r="1674" spans="1:11" ht="18" customHeight="1">
      <c r="A1674" s="99" t="s">
        <v>4482</v>
      </c>
      <c r="B1674" s="100" t="s">
        <v>4483</v>
      </c>
      <c r="C1674" s="99" t="s">
        <v>4481</v>
      </c>
      <c r="D1674" s="98" t="s">
        <v>1640</v>
      </c>
      <c r="E1674" s="101">
        <v>229</v>
      </c>
      <c r="F1674" s="101">
        <v>409</v>
      </c>
      <c r="G1674" s="101"/>
      <c r="H1674" s="101"/>
      <c r="I1674" s="119"/>
      <c r="J1674" s="97">
        <v>0</v>
      </c>
      <c r="K1674" s="102">
        <f t="shared" si="67"/>
        <v>0</v>
      </c>
    </row>
    <row r="1675" spans="1:11" ht="18" customHeight="1">
      <c r="A1675" s="99" t="s">
        <v>4484</v>
      </c>
      <c r="B1675" s="100" t="s">
        <v>4485</v>
      </c>
      <c r="C1675" s="99" t="s">
        <v>4486</v>
      </c>
      <c r="D1675" s="98" t="s">
        <v>1640</v>
      </c>
      <c r="E1675" s="101">
        <v>229</v>
      </c>
      <c r="F1675" s="101">
        <v>409</v>
      </c>
      <c r="G1675" s="101"/>
      <c r="H1675" s="101"/>
      <c r="I1675" s="119"/>
      <c r="J1675" s="97">
        <v>0</v>
      </c>
      <c r="K1675" s="102">
        <f t="shared" si="67"/>
        <v>0</v>
      </c>
    </row>
    <row r="1676" spans="1:11" ht="18" customHeight="1">
      <c r="A1676" s="99" t="s">
        <v>6795</v>
      </c>
      <c r="B1676" s="100" t="s">
        <v>6796</v>
      </c>
      <c r="C1676" s="99"/>
      <c r="D1676" s="98" t="s">
        <v>1640</v>
      </c>
      <c r="E1676" s="101">
        <v>229</v>
      </c>
      <c r="F1676" s="101">
        <v>409</v>
      </c>
      <c r="G1676" s="101"/>
      <c r="H1676" s="101"/>
      <c r="I1676" s="119"/>
      <c r="J1676" s="97">
        <v>0</v>
      </c>
      <c r="K1676" s="102">
        <f t="shared" si="67"/>
        <v>0</v>
      </c>
    </row>
    <row r="1677" spans="1:11" ht="18" customHeight="1">
      <c r="A1677" s="99" t="s">
        <v>6797</v>
      </c>
      <c r="B1677" s="100" t="s">
        <v>6798</v>
      </c>
      <c r="C1677" s="99"/>
      <c r="D1677" s="98" t="s">
        <v>1640</v>
      </c>
      <c r="E1677" s="101">
        <v>249</v>
      </c>
      <c r="F1677" s="101">
        <v>449</v>
      </c>
      <c r="G1677" s="101"/>
      <c r="H1677" s="101"/>
      <c r="I1677" s="119"/>
      <c r="J1677" s="97">
        <v>0</v>
      </c>
      <c r="K1677" s="102">
        <f t="shared" si="67"/>
        <v>0</v>
      </c>
    </row>
    <row r="1678" spans="1:11" ht="18" customHeight="1">
      <c r="A1678" s="99" t="s">
        <v>4487</v>
      </c>
      <c r="B1678" s="100" t="s">
        <v>4488</v>
      </c>
      <c r="C1678" s="99" t="s">
        <v>4489</v>
      </c>
      <c r="D1678" s="98" t="s">
        <v>1640</v>
      </c>
      <c r="E1678" s="101">
        <v>249</v>
      </c>
      <c r="F1678" s="101">
        <v>449</v>
      </c>
      <c r="G1678" s="101"/>
      <c r="H1678" s="101"/>
      <c r="I1678" s="119"/>
      <c r="J1678" s="97">
        <v>0</v>
      </c>
      <c r="K1678" s="102">
        <f t="shared" si="67"/>
        <v>0</v>
      </c>
    </row>
    <row r="1679" spans="1:11" ht="18" customHeight="1">
      <c r="A1679" s="169" t="s">
        <v>4490</v>
      </c>
      <c r="B1679" s="170"/>
      <c r="C1679" s="170"/>
      <c r="D1679" s="170"/>
      <c r="E1679" s="170"/>
      <c r="F1679" s="170"/>
      <c r="G1679" s="170"/>
      <c r="H1679" s="170"/>
      <c r="I1679" s="171"/>
      <c r="J1679" s="121">
        <v>0</v>
      </c>
      <c r="K1679" s="122"/>
    </row>
    <row r="1680" spans="1:11" ht="18" customHeight="1">
      <c r="A1680" s="99" t="s">
        <v>4491</v>
      </c>
      <c r="B1680" s="100" t="s">
        <v>4492</v>
      </c>
      <c r="C1680" s="99" t="s">
        <v>4493</v>
      </c>
      <c r="D1680" s="98" t="s">
        <v>1313</v>
      </c>
      <c r="E1680" s="101">
        <v>219</v>
      </c>
      <c r="F1680" s="101">
        <v>399</v>
      </c>
      <c r="G1680" s="101"/>
      <c r="H1680" s="101"/>
      <c r="I1680" s="119"/>
      <c r="J1680" s="97">
        <v>0</v>
      </c>
      <c r="K1680" s="102">
        <f t="shared" ref="K1680:K1708" si="68">J1680*E1680</f>
        <v>0</v>
      </c>
    </row>
    <row r="1681" spans="1:11" ht="18" customHeight="1">
      <c r="A1681" s="99" t="s">
        <v>4494</v>
      </c>
      <c r="B1681" s="100" t="s">
        <v>4495</v>
      </c>
      <c r="C1681" s="99" t="s">
        <v>4496</v>
      </c>
      <c r="D1681" s="98" t="s">
        <v>1313</v>
      </c>
      <c r="E1681" s="101">
        <v>219</v>
      </c>
      <c r="F1681" s="101">
        <v>399</v>
      </c>
      <c r="G1681" s="101"/>
      <c r="H1681" s="101"/>
      <c r="I1681" s="119"/>
      <c r="J1681" s="97">
        <v>0</v>
      </c>
      <c r="K1681" s="102">
        <f t="shared" si="68"/>
        <v>0</v>
      </c>
    </row>
    <row r="1682" spans="1:11" ht="18" customHeight="1">
      <c r="A1682" s="99" t="s">
        <v>6799</v>
      </c>
      <c r="B1682" s="100" t="s">
        <v>6800</v>
      </c>
      <c r="C1682" s="99"/>
      <c r="D1682" s="98" t="s">
        <v>1313</v>
      </c>
      <c r="E1682" s="101">
        <v>199</v>
      </c>
      <c r="F1682" s="101">
        <v>359</v>
      </c>
      <c r="G1682" s="101"/>
      <c r="H1682" s="101"/>
      <c r="I1682" s="119"/>
      <c r="J1682" s="97">
        <v>0</v>
      </c>
      <c r="K1682" s="102">
        <f t="shared" si="68"/>
        <v>0</v>
      </c>
    </row>
    <row r="1683" spans="1:11" ht="18" customHeight="1">
      <c r="A1683" s="99" t="s">
        <v>4497</v>
      </c>
      <c r="B1683" s="100" t="s">
        <v>4498</v>
      </c>
      <c r="C1683" s="99" t="s">
        <v>4499</v>
      </c>
      <c r="D1683" s="98" t="s">
        <v>1313</v>
      </c>
      <c r="E1683" s="101">
        <v>247</v>
      </c>
      <c r="F1683" s="101">
        <v>409</v>
      </c>
      <c r="G1683" s="101"/>
      <c r="H1683" s="101"/>
      <c r="I1683" s="119"/>
      <c r="J1683" s="97">
        <v>0</v>
      </c>
      <c r="K1683" s="102">
        <f t="shared" si="68"/>
        <v>0</v>
      </c>
    </row>
    <row r="1684" spans="1:11" ht="18" customHeight="1">
      <c r="A1684" s="99" t="s">
        <v>6801</v>
      </c>
      <c r="B1684" s="100" t="s">
        <v>6802</v>
      </c>
      <c r="C1684" s="99"/>
      <c r="D1684" s="98" t="s">
        <v>1313</v>
      </c>
      <c r="E1684" s="101">
        <v>219</v>
      </c>
      <c r="F1684" s="101">
        <v>399</v>
      </c>
      <c r="G1684" s="101"/>
      <c r="H1684" s="101"/>
      <c r="I1684" s="119"/>
      <c r="J1684" s="97">
        <v>0</v>
      </c>
      <c r="K1684" s="102">
        <f t="shared" si="68"/>
        <v>0</v>
      </c>
    </row>
    <row r="1685" spans="1:11" ht="18" customHeight="1">
      <c r="A1685" s="99" t="s">
        <v>4500</v>
      </c>
      <c r="B1685" s="100" t="s">
        <v>4501</v>
      </c>
      <c r="C1685" s="99" t="s">
        <v>4502</v>
      </c>
      <c r="D1685" s="98" t="s">
        <v>1313</v>
      </c>
      <c r="E1685" s="101">
        <v>247</v>
      </c>
      <c r="F1685" s="101">
        <v>409</v>
      </c>
      <c r="G1685" s="101"/>
      <c r="H1685" s="101"/>
      <c r="I1685" s="119"/>
      <c r="J1685" s="97">
        <v>0</v>
      </c>
      <c r="K1685" s="102">
        <f t="shared" si="68"/>
        <v>0</v>
      </c>
    </row>
    <row r="1686" spans="1:11" ht="18" customHeight="1">
      <c r="A1686" s="99" t="s">
        <v>4503</v>
      </c>
      <c r="B1686" s="100" t="s">
        <v>4504</v>
      </c>
      <c r="C1686" s="99" t="s">
        <v>4505</v>
      </c>
      <c r="D1686" s="98" t="s">
        <v>1313</v>
      </c>
      <c r="E1686" s="101">
        <v>239</v>
      </c>
      <c r="F1686" s="101">
        <v>429</v>
      </c>
      <c r="G1686" s="101"/>
      <c r="H1686" s="101"/>
      <c r="I1686" s="119"/>
      <c r="J1686" s="97">
        <v>0</v>
      </c>
      <c r="K1686" s="102">
        <f t="shared" si="68"/>
        <v>0</v>
      </c>
    </row>
    <row r="1687" spans="1:11" ht="18" customHeight="1">
      <c r="A1687" s="99" t="s">
        <v>4506</v>
      </c>
      <c r="B1687" s="100" t="s">
        <v>4507</v>
      </c>
      <c r="C1687" s="99" t="s">
        <v>4508</v>
      </c>
      <c r="D1687" s="98" t="s">
        <v>1313</v>
      </c>
      <c r="E1687" s="101">
        <v>239</v>
      </c>
      <c r="F1687" s="101">
        <v>429</v>
      </c>
      <c r="G1687" s="101"/>
      <c r="H1687" s="101"/>
      <c r="I1687" s="119"/>
      <c r="J1687" s="97">
        <v>0</v>
      </c>
      <c r="K1687" s="102">
        <f t="shared" si="68"/>
        <v>0</v>
      </c>
    </row>
    <row r="1688" spans="1:11" ht="18" customHeight="1">
      <c r="A1688" s="99" t="s">
        <v>4509</v>
      </c>
      <c r="B1688" s="100" t="s">
        <v>4510</v>
      </c>
      <c r="C1688" s="99" t="s">
        <v>4511</v>
      </c>
      <c r="D1688" s="98" t="s">
        <v>1313</v>
      </c>
      <c r="E1688" s="101">
        <v>247</v>
      </c>
      <c r="F1688" s="101">
        <v>409</v>
      </c>
      <c r="G1688" s="101"/>
      <c r="H1688" s="101"/>
      <c r="I1688" s="119"/>
      <c r="J1688" s="97">
        <v>0</v>
      </c>
      <c r="K1688" s="102">
        <f t="shared" si="68"/>
        <v>0</v>
      </c>
    </row>
    <row r="1689" spans="1:11" ht="18" customHeight="1">
      <c r="A1689" s="99" t="s">
        <v>6803</v>
      </c>
      <c r="B1689" s="100" t="s">
        <v>6804</v>
      </c>
      <c r="C1689" s="99"/>
      <c r="D1689" s="98" t="s">
        <v>1313</v>
      </c>
      <c r="E1689" s="101">
        <v>239</v>
      </c>
      <c r="F1689" s="101">
        <v>429</v>
      </c>
      <c r="G1689" s="101"/>
      <c r="H1689" s="101"/>
      <c r="I1689" s="119"/>
      <c r="J1689" s="97">
        <v>0</v>
      </c>
      <c r="K1689" s="102">
        <f t="shared" si="68"/>
        <v>0</v>
      </c>
    </row>
    <row r="1690" spans="1:11" ht="18" customHeight="1">
      <c r="A1690" s="99" t="s">
        <v>6805</v>
      </c>
      <c r="B1690" s="100" t="s">
        <v>6806</v>
      </c>
      <c r="C1690" s="99"/>
      <c r="D1690" s="98" t="s">
        <v>1313</v>
      </c>
      <c r="E1690" s="101">
        <v>239</v>
      </c>
      <c r="F1690" s="101">
        <v>429</v>
      </c>
      <c r="G1690" s="101"/>
      <c r="H1690" s="101"/>
      <c r="I1690" s="119"/>
      <c r="J1690" s="97">
        <v>0</v>
      </c>
      <c r="K1690" s="102">
        <f t="shared" si="68"/>
        <v>0</v>
      </c>
    </row>
    <row r="1691" spans="1:11" ht="18" customHeight="1">
      <c r="A1691" s="99" t="s">
        <v>4512</v>
      </c>
      <c r="B1691" s="100" t="s">
        <v>4513</v>
      </c>
      <c r="C1691" s="99" t="s">
        <v>4514</v>
      </c>
      <c r="D1691" s="98" t="s">
        <v>1313</v>
      </c>
      <c r="E1691" s="101">
        <v>247</v>
      </c>
      <c r="F1691" s="101">
        <v>419</v>
      </c>
      <c r="G1691" s="101"/>
      <c r="H1691" s="101"/>
      <c r="I1691" s="119"/>
      <c r="J1691" s="97">
        <v>0</v>
      </c>
      <c r="K1691" s="102">
        <f t="shared" si="68"/>
        <v>0</v>
      </c>
    </row>
    <row r="1692" spans="1:11" ht="18" customHeight="1">
      <c r="A1692" s="99" t="s">
        <v>4515</v>
      </c>
      <c r="B1692" s="100" t="s">
        <v>4516</v>
      </c>
      <c r="C1692" s="99" t="s">
        <v>4517</v>
      </c>
      <c r="D1692" s="98" t="s">
        <v>1313</v>
      </c>
      <c r="E1692" s="101">
        <v>239</v>
      </c>
      <c r="F1692" s="101">
        <v>429</v>
      </c>
      <c r="G1692" s="101"/>
      <c r="H1692" s="101"/>
      <c r="I1692" s="119"/>
      <c r="J1692" s="97">
        <v>0</v>
      </c>
      <c r="K1692" s="102">
        <f t="shared" si="68"/>
        <v>0</v>
      </c>
    </row>
    <row r="1693" spans="1:11" ht="18" customHeight="1">
      <c r="A1693" s="99" t="s">
        <v>4518</v>
      </c>
      <c r="B1693" s="100" t="s">
        <v>4519</v>
      </c>
      <c r="C1693" s="99" t="s">
        <v>4520</v>
      </c>
      <c r="D1693" s="98" t="s">
        <v>1313</v>
      </c>
      <c r="E1693" s="101">
        <v>239</v>
      </c>
      <c r="F1693" s="101">
        <v>429</v>
      </c>
      <c r="G1693" s="101"/>
      <c r="H1693" s="101"/>
      <c r="I1693" s="119"/>
      <c r="J1693" s="97">
        <v>0</v>
      </c>
      <c r="K1693" s="102">
        <f t="shared" si="68"/>
        <v>0</v>
      </c>
    </row>
    <row r="1694" spans="1:11" ht="18" customHeight="1">
      <c r="A1694" s="99" t="s">
        <v>4521</v>
      </c>
      <c r="B1694" s="100" t="s">
        <v>4522</v>
      </c>
      <c r="C1694" s="99" t="s">
        <v>4523</v>
      </c>
      <c r="D1694" s="98" t="s">
        <v>1313</v>
      </c>
      <c r="E1694" s="101">
        <v>239</v>
      </c>
      <c r="F1694" s="101">
        <v>429</v>
      </c>
      <c r="G1694" s="101"/>
      <c r="H1694" s="101"/>
      <c r="I1694" s="119"/>
      <c r="J1694" s="97">
        <v>0</v>
      </c>
      <c r="K1694" s="102">
        <f t="shared" si="68"/>
        <v>0</v>
      </c>
    </row>
    <row r="1695" spans="1:11" ht="18" customHeight="1">
      <c r="A1695" s="99" t="s">
        <v>4524</v>
      </c>
      <c r="B1695" s="100" t="s">
        <v>4525</v>
      </c>
      <c r="C1695" s="99" t="s">
        <v>4526</v>
      </c>
      <c r="D1695" s="98" t="s">
        <v>1313</v>
      </c>
      <c r="E1695" s="101">
        <v>247</v>
      </c>
      <c r="F1695" s="101">
        <v>419</v>
      </c>
      <c r="G1695" s="101"/>
      <c r="H1695" s="101"/>
      <c r="I1695" s="119"/>
      <c r="J1695" s="97">
        <v>0</v>
      </c>
      <c r="K1695" s="102">
        <f t="shared" si="68"/>
        <v>0</v>
      </c>
    </row>
    <row r="1696" spans="1:11" ht="18" customHeight="1">
      <c r="A1696" s="99" t="s">
        <v>6807</v>
      </c>
      <c r="B1696" s="100" t="s">
        <v>6808</v>
      </c>
      <c r="C1696" s="99"/>
      <c r="D1696" s="98" t="s">
        <v>1313</v>
      </c>
      <c r="E1696" s="101">
        <v>239</v>
      </c>
      <c r="F1696" s="101">
        <v>429</v>
      </c>
      <c r="G1696" s="101"/>
      <c r="H1696" s="101"/>
      <c r="I1696" s="119"/>
      <c r="J1696" s="97">
        <v>0</v>
      </c>
      <c r="K1696" s="102">
        <f t="shared" si="68"/>
        <v>0</v>
      </c>
    </row>
    <row r="1697" spans="1:11" ht="18" customHeight="1">
      <c r="A1697" s="99" t="s">
        <v>4527</v>
      </c>
      <c r="B1697" s="100" t="s">
        <v>4528</v>
      </c>
      <c r="C1697" s="99" t="s">
        <v>4529</v>
      </c>
      <c r="D1697" s="98" t="s">
        <v>1313</v>
      </c>
      <c r="E1697" s="101">
        <v>230</v>
      </c>
      <c r="F1697" s="101">
        <v>409</v>
      </c>
      <c r="G1697" s="101"/>
      <c r="H1697" s="101"/>
      <c r="I1697" s="119"/>
      <c r="J1697" s="97">
        <v>0</v>
      </c>
      <c r="K1697" s="102">
        <f t="shared" si="68"/>
        <v>0</v>
      </c>
    </row>
    <row r="1698" spans="1:11" ht="18" customHeight="1">
      <c r="A1698" s="99" t="s">
        <v>4530</v>
      </c>
      <c r="B1698" s="100" t="s">
        <v>4531</v>
      </c>
      <c r="C1698" s="99" t="s">
        <v>4532</v>
      </c>
      <c r="D1698" s="98" t="s">
        <v>1313</v>
      </c>
      <c r="E1698" s="101">
        <v>230</v>
      </c>
      <c r="F1698" s="101">
        <v>409</v>
      </c>
      <c r="G1698" s="101"/>
      <c r="H1698" s="101"/>
      <c r="I1698" s="96"/>
      <c r="J1698" s="97">
        <v>0</v>
      </c>
      <c r="K1698" s="102">
        <f t="shared" si="68"/>
        <v>0</v>
      </c>
    </row>
    <row r="1699" spans="1:11" ht="18" customHeight="1">
      <c r="A1699" s="99" t="s">
        <v>4533</v>
      </c>
      <c r="B1699" s="100" t="s">
        <v>4534</v>
      </c>
      <c r="C1699" s="99" t="s">
        <v>4535</v>
      </c>
      <c r="D1699" s="98" t="s">
        <v>1313</v>
      </c>
      <c r="E1699" s="101">
        <v>219</v>
      </c>
      <c r="F1699" s="101">
        <v>399</v>
      </c>
      <c r="G1699" s="101"/>
      <c r="H1699" s="101"/>
      <c r="I1699" s="119"/>
      <c r="J1699" s="97">
        <v>0</v>
      </c>
      <c r="K1699" s="102">
        <f t="shared" si="68"/>
        <v>0</v>
      </c>
    </row>
    <row r="1700" spans="1:11" ht="18" customHeight="1">
      <c r="A1700" s="99" t="s">
        <v>6809</v>
      </c>
      <c r="B1700" s="100" t="s">
        <v>6810</v>
      </c>
      <c r="C1700" s="99"/>
      <c r="D1700" s="98" t="s">
        <v>1313</v>
      </c>
      <c r="E1700" s="101">
        <v>199</v>
      </c>
      <c r="F1700" s="101">
        <v>359</v>
      </c>
      <c r="G1700" s="101"/>
      <c r="H1700" s="101"/>
      <c r="I1700" s="119"/>
      <c r="J1700" s="97">
        <v>0</v>
      </c>
      <c r="K1700" s="102">
        <f t="shared" si="68"/>
        <v>0</v>
      </c>
    </row>
    <row r="1701" spans="1:11" ht="18" customHeight="1">
      <c r="A1701" s="99" t="s">
        <v>4536</v>
      </c>
      <c r="B1701" s="100" t="s">
        <v>4537</v>
      </c>
      <c r="C1701" s="99" t="s">
        <v>4538</v>
      </c>
      <c r="D1701" s="98" t="s">
        <v>1313</v>
      </c>
      <c r="E1701" s="101">
        <v>239</v>
      </c>
      <c r="F1701" s="101">
        <v>429</v>
      </c>
      <c r="G1701" s="101"/>
      <c r="H1701" s="101"/>
      <c r="I1701" s="119"/>
      <c r="J1701" s="97">
        <v>0</v>
      </c>
      <c r="K1701" s="102">
        <f t="shared" si="68"/>
        <v>0</v>
      </c>
    </row>
    <row r="1702" spans="1:11" ht="18" customHeight="1">
      <c r="A1702" s="99" t="s">
        <v>6811</v>
      </c>
      <c r="B1702" s="100" t="s">
        <v>6812</v>
      </c>
      <c r="C1702" s="99"/>
      <c r="D1702" s="98" t="s">
        <v>1313</v>
      </c>
      <c r="E1702" s="101">
        <v>239</v>
      </c>
      <c r="F1702" s="101">
        <v>429</v>
      </c>
      <c r="G1702" s="101"/>
      <c r="H1702" s="101"/>
      <c r="I1702" s="119"/>
      <c r="J1702" s="97">
        <v>0</v>
      </c>
      <c r="K1702" s="102">
        <f t="shared" si="68"/>
        <v>0</v>
      </c>
    </row>
    <row r="1703" spans="1:11" ht="18" customHeight="1">
      <c r="A1703" s="99" t="s">
        <v>6813</v>
      </c>
      <c r="B1703" s="100" t="s">
        <v>6814</v>
      </c>
      <c r="C1703" s="99"/>
      <c r="D1703" s="98" t="s">
        <v>1313</v>
      </c>
      <c r="E1703" s="101">
        <v>199</v>
      </c>
      <c r="F1703" s="101">
        <v>359</v>
      </c>
      <c r="G1703" s="101"/>
      <c r="H1703" s="101"/>
      <c r="I1703" s="96"/>
      <c r="J1703" s="97">
        <v>0</v>
      </c>
      <c r="K1703" s="102">
        <f t="shared" si="68"/>
        <v>0</v>
      </c>
    </row>
    <row r="1704" spans="1:11" ht="18" customHeight="1">
      <c r="A1704" s="99" t="s">
        <v>4539</v>
      </c>
      <c r="B1704" s="100" t="s">
        <v>4540</v>
      </c>
      <c r="C1704" s="99"/>
      <c r="D1704" s="98" t="s">
        <v>1313</v>
      </c>
      <c r="E1704" s="101">
        <v>239</v>
      </c>
      <c r="F1704" s="101">
        <v>429</v>
      </c>
      <c r="G1704" s="101"/>
      <c r="H1704" s="101"/>
      <c r="I1704" s="119"/>
      <c r="J1704" s="97">
        <v>0</v>
      </c>
      <c r="K1704" s="102">
        <f t="shared" si="68"/>
        <v>0</v>
      </c>
    </row>
    <row r="1705" spans="1:11" ht="18" customHeight="1">
      <c r="A1705" s="99" t="s">
        <v>4541</v>
      </c>
      <c r="B1705" s="100" t="s">
        <v>4542</v>
      </c>
      <c r="C1705" s="99" t="s">
        <v>4543</v>
      </c>
      <c r="D1705" s="98" t="s">
        <v>1313</v>
      </c>
      <c r="E1705" s="101">
        <v>230</v>
      </c>
      <c r="F1705" s="101">
        <v>409</v>
      </c>
      <c r="G1705" s="101"/>
      <c r="H1705" s="101"/>
      <c r="I1705" s="119"/>
      <c r="J1705" s="97">
        <v>0</v>
      </c>
      <c r="K1705" s="102">
        <f t="shared" si="68"/>
        <v>0</v>
      </c>
    </row>
    <row r="1706" spans="1:11" ht="18" customHeight="1">
      <c r="A1706" s="99" t="s">
        <v>4544</v>
      </c>
      <c r="B1706" s="100" t="s">
        <v>4545</v>
      </c>
      <c r="C1706" s="99" t="s">
        <v>4546</v>
      </c>
      <c r="D1706" s="98" t="s">
        <v>1313</v>
      </c>
      <c r="E1706" s="101">
        <v>239</v>
      </c>
      <c r="F1706" s="101">
        <v>429</v>
      </c>
      <c r="G1706" s="101"/>
      <c r="H1706" s="101"/>
      <c r="I1706" s="119"/>
      <c r="J1706" s="97">
        <v>0</v>
      </c>
      <c r="K1706" s="102">
        <f t="shared" si="68"/>
        <v>0</v>
      </c>
    </row>
    <row r="1707" spans="1:11" ht="18" customHeight="1">
      <c r="A1707" s="99" t="s">
        <v>4547</v>
      </c>
      <c r="B1707" s="100" t="s">
        <v>4548</v>
      </c>
      <c r="C1707" s="99" t="s">
        <v>4549</v>
      </c>
      <c r="D1707" s="98" t="s">
        <v>1313</v>
      </c>
      <c r="E1707" s="101">
        <v>249</v>
      </c>
      <c r="F1707" s="101">
        <v>449</v>
      </c>
      <c r="G1707" s="101"/>
      <c r="H1707" s="101"/>
      <c r="I1707" s="119"/>
      <c r="J1707" s="97">
        <v>0</v>
      </c>
      <c r="K1707" s="102">
        <f t="shared" si="68"/>
        <v>0</v>
      </c>
    </row>
    <row r="1708" spans="1:11" ht="18" customHeight="1">
      <c r="A1708" s="99" t="s">
        <v>4550</v>
      </c>
      <c r="B1708" s="100" t="s">
        <v>4551</v>
      </c>
      <c r="C1708" s="99" t="s">
        <v>4552</v>
      </c>
      <c r="D1708" s="98" t="s">
        <v>1313</v>
      </c>
      <c r="E1708" s="101">
        <v>249</v>
      </c>
      <c r="F1708" s="101">
        <v>449</v>
      </c>
      <c r="G1708" s="101"/>
      <c r="H1708" s="101"/>
      <c r="I1708" s="119"/>
      <c r="J1708" s="97">
        <v>0</v>
      </c>
      <c r="K1708" s="102">
        <f t="shared" si="68"/>
        <v>0</v>
      </c>
    </row>
    <row r="1709" spans="1:11" ht="18" customHeight="1">
      <c r="A1709" s="169" t="s">
        <v>4553</v>
      </c>
      <c r="B1709" s="170"/>
      <c r="C1709" s="170"/>
      <c r="D1709" s="170"/>
      <c r="E1709" s="170"/>
      <c r="F1709" s="170"/>
      <c r="G1709" s="170"/>
      <c r="H1709" s="170"/>
      <c r="I1709" s="171"/>
      <c r="J1709" s="121">
        <v>0</v>
      </c>
      <c r="K1709" s="122"/>
    </row>
    <row r="1710" spans="1:11" ht="18" customHeight="1">
      <c r="A1710" s="99" t="s">
        <v>4554</v>
      </c>
      <c r="B1710" s="100" t="s">
        <v>4555</v>
      </c>
      <c r="C1710" s="99" t="s">
        <v>4556</v>
      </c>
      <c r="D1710" s="98" t="s">
        <v>1887</v>
      </c>
      <c r="E1710" s="101">
        <v>230</v>
      </c>
      <c r="F1710" s="101">
        <v>451</v>
      </c>
      <c r="G1710" s="101"/>
      <c r="H1710" s="101"/>
      <c r="I1710" s="119"/>
      <c r="J1710" s="97">
        <v>0</v>
      </c>
      <c r="K1710" s="102">
        <f t="shared" ref="K1710:K1723" si="69">J1710*E1710</f>
        <v>0</v>
      </c>
    </row>
    <row r="1711" spans="1:11" ht="18" customHeight="1">
      <c r="A1711" s="99" t="s">
        <v>4557</v>
      </c>
      <c r="B1711" s="100" t="s">
        <v>4558</v>
      </c>
      <c r="C1711" s="99" t="s">
        <v>4559</v>
      </c>
      <c r="D1711" s="98" t="s">
        <v>1887</v>
      </c>
      <c r="E1711" s="101">
        <v>230</v>
      </c>
      <c r="F1711" s="101">
        <v>451</v>
      </c>
      <c r="G1711" s="101"/>
      <c r="H1711" s="101"/>
      <c r="I1711" s="119"/>
      <c r="J1711" s="97">
        <v>0</v>
      </c>
      <c r="K1711" s="102">
        <f t="shared" si="69"/>
        <v>0</v>
      </c>
    </row>
    <row r="1712" spans="1:11" ht="18" customHeight="1">
      <c r="A1712" s="99" t="s">
        <v>6815</v>
      </c>
      <c r="B1712" s="100" t="s">
        <v>6816</v>
      </c>
      <c r="C1712" s="99"/>
      <c r="D1712" s="98" t="s">
        <v>1887</v>
      </c>
      <c r="E1712" s="101">
        <v>249</v>
      </c>
      <c r="F1712" s="101">
        <v>398</v>
      </c>
      <c r="G1712" s="101"/>
      <c r="H1712" s="101"/>
      <c r="I1712" s="119"/>
      <c r="J1712" s="97">
        <v>0</v>
      </c>
      <c r="K1712" s="102">
        <f t="shared" si="69"/>
        <v>0</v>
      </c>
    </row>
    <row r="1713" spans="1:11" ht="18" customHeight="1">
      <c r="A1713" s="99" t="s">
        <v>4560</v>
      </c>
      <c r="B1713" s="100" t="s">
        <v>4561</v>
      </c>
      <c r="C1713" s="99" t="s">
        <v>4562</v>
      </c>
      <c r="D1713" s="98" t="s">
        <v>1887</v>
      </c>
      <c r="E1713" s="101">
        <v>249</v>
      </c>
      <c r="F1713" s="101">
        <v>479</v>
      </c>
      <c r="G1713" s="101"/>
      <c r="H1713" s="101"/>
      <c r="I1713" s="119"/>
      <c r="J1713" s="97">
        <v>0</v>
      </c>
      <c r="K1713" s="102">
        <f t="shared" si="69"/>
        <v>0</v>
      </c>
    </row>
    <row r="1714" spans="1:11" ht="18" customHeight="1">
      <c r="A1714" s="99" t="s">
        <v>4563</v>
      </c>
      <c r="B1714" s="100" t="s">
        <v>4564</v>
      </c>
      <c r="C1714" s="99" t="s">
        <v>4565</v>
      </c>
      <c r="D1714" s="98" t="s">
        <v>1887</v>
      </c>
      <c r="E1714" s="101">
        <v>249</v>
      </c>
      <c r="F1714" s="101">
        <v>479</v>
      </c>
      <c r="G1714" s="101"/>
      <c r="H1714" s="101"/>
      <c r="I1714" s="119"/>
      <c r="J1714" s="97">
        <v>0</v>
      </c>
      <c r="K1714" s="102">
        <f t="shared" si="69"/>
        <v>0</v>
      </c>
    </row>
    <row r="1715" spans="1:11" ht="18" customHeight="1">
      <c r="A1715" s="99" t="s">
        <v>6817</v>
      </c>
      <c r="B1715" s="100" t="s">
        <v>6818</v>
      </c>
      <c r="C1715" s="99"/>
      <c r="D1715" s="98" t="s">
        <v>1887</v>
      </c>
      <c r="E1715" s="101">
        <v>249</v>
      </c>
      <c r="F1715" s="101">
        <v>398</v>
      </c>
      <c r="G1715" s="101"/>
      <c r="H1715" s="101"/>
      <c r="I1715" s="119"/>
      <c r="J1715" s="97">
        <v>0</v>
      </c>
      <c r="K1715" s="102">
        <f t="shared" si="69"/>
        <v>0</v>
      </c>
    </row>
    <row r="1716" spans="1:11" ht="18" customHeight="1">
      <c r="A1716" s="99" t="s">
        <v>4566</v>
      </c>
      <c r="B1716" s="100" t="s">
        <v>4567</v>
      </c>
      <c r="C1716" s="99" t="s">
        <v>4562</v>
      </c>
      <c r="D1716" s="98" t="s">
        <v>1887</v>
      </c>
      <c r="E1716" s="101">
        <v>249</v>
      </c>
      <c r="F1716" s="101">
        <v>479</v>
      </c>
      <c r="G1716" s="101"/>
      <c r="H1716" s="101"/>
      <c r="I1716" s="119"/>
      <c r="J1716" s="97">
        <v>0</v>
      </c>
      <c r="K1716" s="102">
        <f t="shared" si="69"/>
        <v>0</v>
      </c>
    </row>
    <row r="1717" spans="1:11" ht="18" customHeight="1">
      <c r="A1717" s="99" t="s">
        <v>4568</v>
      </c>
      <c r="B1717" s="100" t="s">
        <v>4569</v>
      </c>
      <c r="C1717" s="99" t="s">
        <v>4570</v>
      </c>
      <c r="D1717" s="98" t="s">
        <v>1887</v>
      </c>
      <c r="E1717" s="101">
        <v>266</v>
      </c>
      <c r="F1717" s="101">
        <v>503</v>
      </c>
      <c r="G1717" s="101"/>
      <c r="H1717" s="101"/>
      <c r="I1717" s="119"/>
      <c r="J1717" s="97">
        <v>0</v>
      </c>
      <c r="K1717" s="102">
        <f t="shared" si="69"/>
        <v>0</v>
      </c>
    </row>
    <row r="1718" spans="1:11" ht="18" customHeight="1">
      <c r="A1718" s="99" t="s">
        <v>4571</v>
      </c>
      <c r="B1718" s="100" t="s">
        <v>4572</v>
      </c>
      <c r="C1718" s="99" t="s">
        <v>4573</v>
      </c>
      <c r="D1718" s="98" t="s">
        <v>1887</v>
      </c>
      <c r="E1718" s="101">
        <v>241</v>
      </c>
      <c r="F1718" s="101">
        <v>461</v>
      </c>
      <c r="G1718" s="101"/>
      <c r="H1718" s="101"/>
      <c r="I1718" s="119"/>
      <c r="J1718" s="97">
        <v>0</v>
      </c>
      <c r="K1718" s="102">
        <f t="shared" si="69"/>
        <v>0</v>
      </c>
    </row>
    <row r="1719" spans="1:11" ht="18" customHeight="1">
      <c r="A1719" s="99" t="s">
        <v>4574</v>
      </c>
      <c r="B1719" s="100" t="s">
        <v>4575</v>
      </c>
      <c r="C1719" s="99" t="s">
        <v>4576</v>
      </c>
      <c r="D1719" s="98" t="s">
        <v>1887</v>
      </c>
      <c r="E1719" s="101">
        <v>266</v>
      </c>
      <c r="F1719" s="101">
        <v>503</v>
      </c>
      <c r="G1719" s="101"/>
      <c r="H1719" s="101"/>
      <c r="I1719" s="119"/>
      <c r="J1719" s="97">
        <v>0</v>
      </c>
      <c r="K1719" s="102">
        <f t="shared" si="69"/>
        <v>0</v>
      </c>
    </row>
    <row r="1720" spans="1:11" ht="18" customHeight="1">
      <c r="A1720" s="99" t="s">
        <v>6819</v>
      </c>
      <c r="B1720" s="100" t="s">
        <v>6820</v>
      </c>
      <c r="C1720" s="99"/>
      <c r="D1720" s="98" t="s">
        <v>1887</v>
      </c>
      <c r="E1720" s="101">
        <v>249</v>
      </c>
      <c r="F1720" s="101">
        <v>398</v>
      </c>
      <c r="G1720" s="101"/>
      <c r="H1720" s="101"/>
      <c r="I1720" s="119"/>
      <c r="J1720" s="97">
        <v>0</v>
      </c>
      <c r="K1720" s="102">
        <f t="shared" si="69"/>
        <v>0</v>
      </c>
    </row>
    <row r="1721" spans="1:11" ht="18" customHeight="1">
      <c r="A1721" s="99" t="s">
        <v>4577</v>
      </c>
      <c r="B1721" s="100" t="s">
        <v>4578</v>
      </c>
      <c r="C1721" s="99" t="s">
        <v>4562</v>
      </c>
      <c r="D1721" s="98" t="s">
        <v>1887</v>
      </c>
      <c r="E1721" s="101">
        <v>266</v>
      </c>
      <c r="F1721" s="101">
        <v>503</v>
      </c>
      <c r="G1721" s="101"/>
      <c r="H1721" s="101"/>
      <c r="I1721" s="119"/>
      <c r="J1721" s="97">
        <v>0</v>
      </c>
      <c r="K1721" s="102">
        <f t="shared" si="69"/>
        <v>0</v>
      </c>
    </row>
    <row r="1722" spans="1:11" ht="18" customHeight="1">
      <c r="A1722" s="99" t="s">
        <v>4579</v>
      </c>
      <c r="B1722" s="100" t="s">
        <v>4580</v>
      </c>
      <c r="C1722" s="99" t="s">
        <v>4581</v>
      </c>
      <c r="D1722" s="98" t="s">
        <v>1887</v>
      </c>
      <c r="E1722" s="101">
        <v>249</v>
      </c>
      <c r="F1722" s="101">
        <v>479</v>
      </c>
      <c r="G1722" s="101"/>
      <c r="H1722" s="101"/>
      <c r="I1722" s="119"/>
      <c r="J1722" s="97">
        <v>0</v>
      </c>
      <c r="K1722" s="102">
        <f t="shared" si="69"/>
        <v>0</v>
      </c>
    </row>
    <row r="1723" spans="1:11" ht="18" customHeight="1">
      <c r="A1723" s="99" t="s">
        <v>4582</v>
      </c>
      <c r="B1723" s="100" t="s">
        <v>4583</v>
      </c>
      <c r="C1723" s="99" t="s">
        <v>4581</v>
      </c>
      <c r="D1723" s="98" t="s">
        <v>1887</v>
      </c>
      <c r="E1723" s="101">
        <v>249</v>
      </c>
      <c r="F1723" s="101">
        <v>479</v>
      </c>
      <c r="G1723" s="101"/>
      <c r="H1723" s="101"/>
      <c r="I1723" s="119"/>
      <c r="J1723" s="97">
        <v>0</v>
      </c>
      <c r="K1723" s="102">
        <f t="shared" si="69"/>
        <v>0</v>
      </c>
    </row>
    <row r="1724" spans="1:11" ht="18" customHeight="1">
      <c r="A1724" s="169" t="s">
        <v>2001</v>
      </c>
      <c r="B1724" s="170"/>
      <c r="C1724" s="170"/>
      <c r="D1724" s="170"/>
      <c r="E1724" s="170"/>
      <c r="F1724" s="170"/>
      <c r="G1724" s="170"/>
      <c r="H1724" s="170"/>
      <c r="I1724" s="171"/>
      <c r="J1724" s="121">
        <v>0</v>
      </c>
      <c r="K1724" s="122"/>
    </row>
    <row r="1725" spans="1:11" ht="18" customHeight="1">
      <c r="A1725" s="169" t="s">
        <v>4584</v>
      </c>
      <c r="B1725" s="170"/>
      <c r="C1725" s="170"/>
      <c r="D1725" s="170"/>
      <c r="E1725" s="170"/>
      <c r="F1725" s="170"/>
      <c r="G1725" s="170"/>
      <c r="H1725" s="170"/>
      <c r="I1725" s="171"/>
      <c r="J1725" s="121">
        <v>0</v>
      </c>
      <c r="K1725" s="122"/>
    </row>
    <row r="1726" spans="1:11" ht="18" customHeight="1">
      <c r="A1726" s="99" t="s">
        <v>6821</v>
      </c>
      <c r="B1726" s="100" t="s">
        <v>6822</v>
      </c>
      <c r="C1726" s="99"/>
      <c r="D1726" s="98" t="s">
        <v>157</v>
      </c>
      <c r="E1726" s="101">
        <v>129</v>
      </c>
      <c r="F1726" s="101">
        <v>249</v>
      </c>
      <c r="G1726" s="101"/>
      <c r="H1726" s="101"/>
      <c r="I1726" s="119"/>
      <c r="J1726" s="97">
        <v>0</v>
      </c>
      <c r="K1726" s="102">
        <f t="shared" ref="K1726:K1760" si="70">J1726*E1726</f>
        <v>0</v>
      </c>
    </row>
    <row r="1727" spans="1:11" ht="18" customHeight="1">
      <c r="A1727" s="99" t="s">
        <v>4585</v>
      </c>
      <c r="B1727" s="100" t="s">
        <v>4586</v>
      </c>
      <c r="C1727" s="99" t="s">
        <v>4587</v>
      </c>
      <c r="D1727" s="98" t="s">
        <v>157</v>
      </c>
      <c r="E1727" s="101">
        <v>129</v>
      </c>
      <c r="F1727" s="101">
        <v>249</v>
      </c>
      <c r="G1727" s="101"/>
      <c r="H1727" s="101"/>
      <c r="I1727" s="119"/>
      <c r="J1727" s="97">
        <v>0</v>
      </c>
      <c r="K1727" s="102">
        <f t="shared" si="70"/>
        <v>0</v>
      </c>
    </row>
    <row r="1728" spans="1:11" ht="18" customHeight="1">
      <c r="A1728" s="99" t="s">
        <v>4588</v>
      </c>
      <c r="B1728" s="100" t="s">
        <v>4589</v>
      </c>
      <c r="C1728" s="99" t="s">
        <v>4590</v>
      </c>
      <c r="D1728" s="98" t="s">
        <v>157</v>
      </c>
      <c r="E1728" s="101">
        <v>129</v>
      </c>
      <c r="F1728" s="101">
        <v>249</v>
      </c>
      <c r="G1728" s="101"/>
      <c r="H1728" s="101"/>
      <c r="I1728" s="119"/>
      <c r="J1728" s="97">
        <v>0</v>
      </c>
      <c r="K1728" s="102">
        <f t="shared" si="70"/>
        <v>0</v>
      </c>
    </row>
    <row r="1729" spans="1:11" ht="18" customHeight="1">
      <c r="A1729" s="99" t="s">
        <v>4591</v>
      </c>
      <c r="B1729" s="100" t="s">
        <v>4592</v>
      </c>
      <c r="C1729" s="99" t="s">
        <v>4593</v>
      </c>
      <c r="D1729" s="98" t="s">
        <v>157</v>
      </c>
      <c r="E1729" s="101">
        <v>129</v>
      </c>
      <c r="F1729" s="101">
        <v>249</v>
      </c>
      <c r="G1729" s="101"/>
      <c r="H1729" s="101"/>
      <c r="I1729" s="119"/>
      <c r="J1729" s="97">
        <v>0</v>
      </c>
      <c r="K1729" s="102">
        <f t="shared" si="70"/>
        <v>0</v>
      </c>
    </row>
    <row r="1730" spans="1:11" ht="18" customHeight="1">
      <c r="A1730" s="99" t="s">
        <v>6823</v>
      </c>
      <c r="B1730" s="100" t="s">
        <v>6824</v>
      </c>
      <c r="C1730" s="99"/>
      <c r="D1730" s="98" t="s">
        <v>157</v>
      </c>
      <c r="E1730" s="101">
        <v>149</v>
      </c>
      <c r="F1730" s="101">
        <v>289</v>
      </c>
      <c r="G1730" s="101"/>
      <c r="H1730" s="101"/>
      <c r="I1730" s="119"/>
      <c r="J1730" s="97">
        <v>0</v>
      </c>
      <c r="K1730" s="102">
        <f t="shared" si="70"/>
        <v>0</v>
      </c>
    </row>
    <row r="1731" spans="1:11" ht="18" customHeight="1">
      <c r="A1731" s="99" t="s">
        <v>6825</v>
      </c>
      <c r="B1731" s="100" t="s">
        <v>6826</v>
      </c>
      <c r="C1731" s="99"/>
      <c r="D1731" s="98" t="s">
        <v>157</v>
      </c>
      <c r="E1731" s="101">
        <v>129</v>
      </c>
      <c r="F1731" s="101">
        <v>249</v>
      </c>
      <c r="G1731" s="101"/>
      <c r="H1731" s="101"/>
      <c r="I1731" s="119"/>
      <c r="J1731" s="97">
        <v>0</v>
      </c>
      <c r="K1731" s="102">
        <f t="shared" si="70"/>
        <v>0</v>
      </c>
    </row>
    <row r="1732" spans="1:11" ht="18" customHeight="1">
      <c r="A1732" s="99" t="s">
        <v>4594</v>
      </c>
      <c r="B1732" s="100" t="s">
        <v>4595</v>
      </c>
      <c r="C1732" s="99" t="s">
        <v>4596</v>
      </c>
      <c r="D1732" s="98" t="s">
        <v>157</v>
      </c>
      <c r="E1732" s="101">
        <v>129</v>
      </c>
      <c r="F1732" s="101">
        <v>249</v>
      </c>
      <c r="G1732" s="101"/>
      <c r="H1732" s="101"/>
      <c r="I1732" s="119"/>
      <c r="J1732" s="97">
        <v>0</v>
      </c>
      <c r="K1732" s="102">
        <f t="shared" si="70"/>
        <v>0</v>
      </c>
    </row>
    <row r="1733" spans="1:11" ht="18" customHeight="1">
      <c r="A1733" s="99" t="s">
        <v>6827</v>
      </c>
      <c r="B1733" s="100" t="s">
        <v>6828</v>
      </c>
      <c r="C1733" s="99"/>
      <c r="D1733" s="98" t="s">
        <v>157</v>
      </c>
      <c r="E1733" s="101">
        <v>149</v>
      </c>
      <c r="F1733" s="101">
        <v>279</v>
      </c>
      <c r="G1733" s="101"/>
      <c r="H1733" s="101"/>
      <c r="I1733" s="119"/>
      <c r="J1733" s="97">
        <v>0</v>
      </c>
      <c r="K1733" s="102">
        <f t="shared" si="70"/>
        <v>0</v>
      </c>
    </row>
    <row r="1734" spans="1:11" ht="18" customHeight="1">
      <c r="A1734" s="99" t="s">
        <v>4597</v>
      </c>
      <c r="B1734" s="100" t="s">
        <v>4598</v>
      </c>
      <c r="C1734" s="99" t="s">
        <v>4596</v>
      </c>
      <c r="D1734" s="98" t="s">
        <v>157</v>
      </c>
      <c r="E1734" s="101">
        <v>129</v>
      </c>
      <c r="F1734" s="101">
        <v>249</v>
      </c>
      <c r="G1734" s="101"/>
      <c r="H1734" s="101"/>
      <c r="I1734" s="119"/>
      <c r="J1734" s="97">
        <v>0</v>
      </c>
      <c r="K1734" s="102">
        <f t="shared" si="70"/>
        <v>0</v>
      </c>
    </row>
    <row r="1735" spans="1:11" ht="18" customHeight="1">
      <c r="A1735" s="99" t="s">
        <v>6829</v>
      </c>
      <c r="B1735" s="100" t="s">
        <v>6830</v>
      </c>
      <c r="C1735" s="99"/>
      <c r="D1735" s="98" t="s">
        <v>157</v>
      </c>
      <c r="E1735" s="101">
        <v>149</v>
      </c>
      <c r="F1735" s="101">
        <v>279</v>
      </c>
      <c r="G1735" s="101"/>
      <c r="H1735" s="101"/>
      <c r="I1735" s="119"/>
      <c r="J1735" s="97">
        <v>0</v>
      </c>
      <c r="K1735" s="102">
        <f t="shared" si="70"/>
        <v>0</v>
      </c>
    </row>
    <row r="1736" spans="1:11" ht="18" customHeight="1">
      <c r="A1736" s="99" t="s">
        <v>4599</v>
      </c>
      <c r="B1736" s="100" t="s">
        <v>4600</v>
      </c>
      <c r="C1736" s="99" t="s">
        <v>4601</v>
      </c>
      <c r="D1736" s="98" t="s">
        <v>157</v>
      </c>
      <c r="E1736" s="101">
        <v>167</v>
      </c>
      <c r="F1736" s="101">
        <v>304</v>
      </c>
      <c r="G1736" s="101"/>
      <c r="H1736" s="101"/>
      <c r="I1736" s="119"/>
      <c r="J1736" s="97">
        <v>0</v>
      </c>
      <c r="K1736" s="102">
        <f t="shared" si="70"/>
        <v>0</v>
      </c>
    </row>
    <row r="1737" spans="1:11" ht="18" customHeight="1">
      <c r="A1737" s="99" t="s">
        <v>6831</v>
      </c>
      <c r="B1737" s="100" t="s">
        <v>6832</v>
      </c>
      <c r="C1737" s="99"/>
      <c r="D1737" s="98" t="s">
        <v>157</v>
      </c>
      <c r="E1737" s="101">
        <v>149</v>
      </c>
      <c r="F1737" s="101">
        <v>289</v>
      </c>
      <c r="G1737" s="101"/>
      <c r="H1737" s="101"/>
      <c r="I1737" s="119"/>
      <c r="J1737" s="97">
        <v>0</v>
      </c>
      <c r="K1737" s="102">
        <f t="shared" si="70"/>
        <v>0</v>
      </c>
    </row>
    <row r="1738" spans="1:11" ht="18" customHeight="1">
      <c r="A1738" s="99" t="s">
        <v>6833</v>
      </c>
      <c r="B1738" s="100" t="s">
        <v>6834</v>
      </c>
      <c r="C1738" s="99"/>
      <c r="D1738" s="98" t="s">
        <v>157</v>
      </c>
      <c r="E1738" s="101">
        <v>149</v>
      </c>
      <c r="F1738" s="101">
        <v>279</v>
      </c>
      <c r="G1738" s="101"/>
      <c r="H1738" s="101"/>
      <c r="I1738" s="119"/>
      <c r="J1738" s="97">
        <v>0</v>
      </c>
      <c r="K1738" s="102">
        <f t="shared" si="70"/>
        <v>0</v>
      </c>
    </row>
    <row r="1739" spans="1:11" ht="18" customHeight="1">
      <c r="A1739" s="99" t="s">
        <v>4602</v>
      </c>
      <c r="B1739" s="100" t="s">
        <v>4603</v>
      </c>
      <c r="C1739" s="99" t="s">
        <v>4604</v>
      </c>
      <c r="D1739" s="98" t="s">
        <v>157</v>
      </c>
      <c r="E1739" s="101">
        <v>146</v>
      </c>
      <c r="F1739" s="101">
        <v>262</v>
      </c>
      <c r="G1739" s="101"/>
      <c r="H1739" s="101"/>
      <c r="I1739" s="119"/>
      <c r="J1739" s="97">
        <v>0</v>
      </c>
      <c r="K1739" s="102">
        <f t="shared" si="70"/>
        <v>0</v>
      </c>
    </row>
    <row r="1740" spans="1:11" ht="18" customHeight="1">
      <c r="A1740" s="99" t="s">
        <v>6835</v>
      </c>
      <c r="B1740" s="100" t="s">
        <v>6836</v>
      </c>
      <c r="C1740" s="99" t="s">
        <v>4601</v>
      </c>
      <c r="D1740" s="98" t="s">
        <v>157</v>
      </c>
      <c r="E1740" s="101">
        <v>149</v>
      </c>
      <c r="F1740" s="101">
        <v>289</v>
      </c>
      <c r="G1740" s="101"/>
      <c r="H1740" s="101"/>
      <c r="I1740" s="119"/>
      <c r="J1740" s="97">
        <v>0</v>
      </c>
      <c r="K1740" s="102">
        <f t="shared" si="70"/>
        <v>0</v>
      </c>
    </row>
    <row r="1741" spans="1:11" ht="18" customHeight="1">
      <c r="A1741" s="99" t="s">
        <v>4605</v>
      </c>
      <c r="B1741" s="100" t="s">
        <v>4606</v>
      </c>
      <c r="C1741" s="99" t="s">
        <v>4601</v>
      </c>
      <c r="D1741" s="98" t="s">
        <v>157</v>
      </c>
      <c r="E1741" s="101">
        <v>149</v>
      </c>
      <c r="F1741" s="101">
        <v>289</v>
      </c>
      <c r="G1741" s="101"/>
      <c r="H1741" s="101"/>
      <c r="I1741" s="119"/>
      <c r="J1741" s="97">
        <v>0</v>
      </c>
      <c r="K1741" s="102">
        <f t="shared" si="70"/>
        <v>0</v>
      </c>
    </row>
    <row r="1742" spans="1:11" ht="18" customHeight="1">
      <c r="A1742" s="99" t="s">
        <v>6837</v>
      </c>
      <c r="B1742" s="100" t="s">
        <v>6838</v>
      </c>
      <c r="C1742" s="99"/>
      <c r="D1742" s="98" t="s">
        <v>157</v>
      </c>
      <c r="E1742" s="101">
        <v>149</v>
      </c>
      <c r="F1742" s="101">
        <v>289</v>
      </c>
      <c r="G1742" s="101"/>
      <c r="H1742" s="101"/>
      <c r="I1742" s="119"/>
      <c r="J1742" s="97">
        <v>0</v>
      </c>
      <c r="K1742" s="102">
        <f t="shared" si="70"/>
        <v>0</v>
      </c>
    </row>
    <row r="1743" spans="1:11" ht="18" customHeight="1">
      <c r="A1743" s="99" t="s">
        <v>6839</v>
      </c>
      <c r="B1743" s="100" t="s">
        <v>6840</v>
      </c>
      <c r="C1743" s="99"/>
      <c r="D1743" s="98" t="s">
        <v>157</v>
      </c>
      <c r="E1743" s="101">
        <v>129</v>
      </c>
      <c r="F1743" s="101">
        <v>249</v>
      </c>
      <c r="G1743" s="101"/>
      <c r="H1743" s="101"/>
      <c r="I1743" s="119"/>
      <c r="J1743" s="97">
        <v>0</v>
      </c>
      <c r="K1743" s="102">
        <f t="shared" si="70"/>
        <v>0</v>
      </c>
    </row>
    <row r="1744" spans="1:11" ht="18" customHeight="1">
      <c r="A1744" s="99" t="s">
        <v>6841</v>
      </c>
      <c r="B1744" s="100" t="s">
        <v>6842</v>
      </c>
      <c r="C1744" s="99"/>
      <c r="D1744" s="98" t="s">
        <v>157</v>
      </c>
      <c r="E1744" s="101">
        <v>149</v>
      </c>
      <c r="F1744" s="101">
        <v>289</v>
      </c>
      <c r="G1744" s="101"/>
      <c r="H1744" s="101"/>
      <c r="I1744" s="119"/>
      <c r="J1744" s="97">
        <v>0</v>
      </c>
      <c r="K1744" s="102">
        <f t="shared" si="70"/>
        <v>0</v>
      </c>
    </row>
    <row r="1745" spans="1:11" ht="18" customHeight="1">
      <c r="A1745" s="99" t="s">
        <v>4607</v>
      </c>
      <c r="B1745" s="100" t="s">
        <v>4608</v>
      </c>
      <c r="C1745" s="99" t="s">
        <v>4601</v>
      </c>
      <c r="D1745" s="98" t="s">
        <v>157</v>
      </c>
      <c r="E1745" s="101">
        <v>149</v>
      </c>
      <c r="F1745" s="101">
        <v>289</v>
      </c>
      <c r="G1745" s="101"/>
      <c r="H1745" s="101"/>
      <c r="I1745" s="119"/>
      <c r="J1745" s="97">
        <v>0</v>
      </c>
      <c r="K1745" s="102">
        <f t="shared" si="70"/>
        <v>0</v>
      </c>
    </row>
    <row r="1746" spans="1:11" ht="18" customHeight="1">
      <c r="A1746" s="99" t="s">
        <v>4609</v>
      </c>
      <c r="B1746" s="100" t="s">
        <v>4610</v>
      </c>
      <c r="C1746" s="99" t="s">
        <v>4596</v>
      </c>
      <c r="D1746" s="98" t="s">
        <v>157</v>
      </c>
      <c r="E1746" s="101">
        <v>146</v>
      </c>
      <c r="F1746" s="101">
        <v>293</v>
      </c>
      <c r="G1746" s="101"/>
      <c r="H1746" s="101"/>
      <c r="I1746" s="119"/>
      <c r="J1746" s="97">
        <v>0</v>
      </c>
      <c r="K1746" s="102">
        <f t="shared" si="70"/>
        <v>0</v>
      </c>
    </row>
    <row r="1747" spans="1:11" ht="18" customHeight="1">
      <c r="A1747" s="99" t="s">
        <v>4611</v>
      </c>
      <c r="B1747" s="100" t="s">
        <v>4612</v>
      </c>
      <c r="C1747" s="99" t="s">
        <v>4613</v>
      </c>
      <c r="D1747" s="98" t="s">
        <v>157</v>
      </c>
      <c r="E1747" s="101">
        <v>149</v>
      </c>
      <c r="F1747" s="101">
        <v>289</v>
      </c>
      <c r="G1747" s="101"/>
      <c r="H1747" s="101"/>
      <c r="I1747" s="119"/>
      <c r="J1747" s="97">
        <v>0</v>
      </c>
      <c r="K1747" s="102">
        <f t="shared" si="70"/>
        <v>0</v>
      </c>
    </row>
    <row r="1748" spans="1:11" ht="18" customHeight="1">
      <c r="A1748" s="99" t="s">
        <v>6843</v>
      </c>
      <c r="B1748" s="100" t="s">
        <v>6844</v>
      </c>
      <c r="C1748" s="99"/>
      <c r="D1748" s="98" t="s">
        <v>157</v>
      </c>
      <c r="E1748" s="101">
        <v>149</v>
      </c>
      <c r="F1748" s="101">
        <v>279</v>
      </c>
      <c r="G1748" s="101"/>
      <c r="H1748" s="101"/>
      <c r="I1748" s="119"/>
      <c r="J1748" s="97">
        <v>0</v>
      </c>
      <c r="K1748" s="102">
        <f t="shared" si="70"/>
        <v>0</v>
      </c>
    </row>
    <row r="1749" spans="1:11" ht="18" customHeight="1">
      <c r="A1749" s="99" t="s">
        <v>6845</v>
      </c>
      <c r="B1749" s="100" t="s">
        <v>6846</v>
      </c>
      <c r="C1749" s="99"/>
      <c r="D1749" s="98" t="s">
        <v>157</v>
      </c>
      <c r="E1749" s="101">
        <v>149</v>
      </c>
      <c r="F1749" s="101">
        <v>289</v>
      </c>
      <c r="G1749" s="101"/>
      <c r="H1749" s="101"/>
      <c r="I1749" s="119"/>
      <c r="J1749" s="97">
        <v>0</v>
      </c>
      <c r="K1749" s="102">
        <f t="shared" si="70"/>
        <v>0</v>
      </c>
    </row>
    <row r="1750" spans="1:11" ht="18" customHeight="1">
      <c r="A1750" s="99" t="s">
        <v>4614</v>
      </c>
      <c r="B1750" s="100" t="s">
        <v>4615</v>
      </c>
      <c r="C1750" s="99" t="s">
        <v>4616</v>
      </c>
      <c r="D1750" s="98" t="s">
        <v>157</v>
      </c>
      <c r="E1750" s="101">
        <v>149</v>
      </c>
      <c r="F1750" s="101">
        <v>279</v>
      </c>
      <c r="G1750" s="101"/>
      <c r="H1750" s="101"/>
      <c r="I1750" s="119"/>
      <c r="J1750" s="97">
        <v>0</v>
      </c>
      <c r="K1750" s="102">
        <f t="shared" si="70"/>
        <v>0</v>
      </c>
    </row>
    <row r="1751" spans="1:11" ht="18" customHeight="1">
      <c r="A1751" s="99" t="s">
        <v>6847</v>
      </c>
      <c r="B1751" s="100" t="s">
        <v>6848</v>
      </c>
      <c r="C1751" s="99"/>
      <c r="D1751" s="98" t="s">
        <v>157</v>
      </c>
      <c r="E1751" s="101">
        <v>149</v>
      </c>
      <c r="F1751" s="101">
        <v>279</v>
      </c>
      <c r="G1751" s="101"/>
      <c r="H1751" s="101"/>
      <c r="I1751" s="119"/>
      <c r="J1751" s="97">
        <v>0</v>
      </c>
      <c r="K1751" s="102">
        <f t="shared" si="70"/>
        <v>0</v>
      </c>
    </row>
    <row r="1752" spans="1:11" ht="18" customHeight="1">
      <c r="A1752" s="99" t="s">
        <v>6849</v>
      </c>
      <c r="B1752" s="100" t="s">
        <v>6850</v>
      </c>
      <c r="C1752" s="99"/>
      <c r="D1752" s="98" t="s">
        <v>157</v>
      </c>
      <c r="E1752" s="101">
        <v>129</v>
      </c>
      <c r="F1752" s="101">
        <v>249</v>
      </c>
      <c r="G1752" s="101"/>
      <c r="H1752" s="101"/>
      <c r="I1752" s="119"/>
      <c r="J1752" s="97">
        <v>0</v>
      </c>
      <c r="K1752" s="102">
        <f t="shared" si="70"/>
        <v>0</v>
      </c>
    </row>
    <row r="1753" spans="1:11" ht="18" customHeight="1">
      <c r="A1753" s="99" t="s">
        <v>4617</v>
      </c>
      <c r="B1753" s="100" t="s">
        <v>4618</v>
      </c>
      <c r="C1753" s="99" t="s">
        <v>4619</v>
      </c>
      <c r="D1753" s="98" t="s">
        <v>157</v>
      </c>
      <c r="E1753" s="101">
        <v>149</v>
      </c>
      <c r="F1753" s="101">
        <v>289</v>
      </c>
      <c r="G1753" s="101"/>
      <c r="H1753" s="101"/>
      <c r="I1753" s="96"/>
      <c r="J1753" s="97">
        <v>0</v>
      </c>
      <c r="K1753" s="102">
        <f t="shared" si="70"/>
        <v>0</v>
      </c>
    </row>
    <row r="1754" spans="1:11" ht="18" customHeight="1">
      <c r="A1754" s="99" t="s">
        <v>6851</v>
      </c>
      <c r="B1754" s="100" t="s">
        <v>6852</v>
      </c>
      <c r="C1754" s="99"/>
      <c r="D1754" s="98" t="s">
        <v>157</v>
      </c>
      <c r="E1754" s="101">
        <v>149</v>
      </c>
      <c r="F1754" s="101">
        <v>239</v>
      </c>
      <c r="G1754" s="101"/>
      <c r="H1754" s="101"/>
      <c r="I1754" s="119"/>
      <c r="J1754" s="97">
        <v>0</v>
      </c>
      <c r="K1754" s="102">
        <f t="shared" si="70"/>
        <v>0</v>
      </c>
    </row>
    <row r="1755" spans="1:11" ht="18" customHeight="1">
      <c r="A1755" s="99" t="s">
        <v>4620</v>
      </c>
      <c r="B1755" s="100" t="s">
        <v>4621</v>
      </c>
      <c r="C1755" s="99" t="s">
        <v>4622</v>
      </c>
      <c r="D1755" s="98" t="s">
        <v>157</v>
      </c>
      <c r="E1755" s="101">
        <v>129</v>
      </c>
      <c r="F1755" s="101">
        <v>249</v>
      </c>
      <c r="G1755" s="101"/>
      <c r="H1755" s="101"/>
      <c r="I1755" s="119"/>
      <c r="J1755" s="97">
        <v>0</v>
      </c>
      <c r="K1755" s="102">
        <f t="shared" si="70"/>
        <v>0</v>
      </c>
    </row>
    <row r="1756" spans="1:11" ht="18" customHeight="1">
      <c r="A1756" s="99" t="s">
        <v>6853</v>
      </c>
      <c r="B1756" s="100" t="s">
        <v>6854</v>
      </c>
      <c r="C1756" s="99"/>
      <c r="D1756" s="98" t="s">
        <v>157</v>
      </c>
      <c r="E1756" s="101">
        <v>149</v>
      </c>
      <c r="F1756" s="101">
        <v>289</v>
      </c>
      <c r="G1756" s="101"/>
      <c r="H1756" s="101"/>
      <c r="I1756" s="119"/>
      <c r="J1756" s="97">
        <v>0</v>
      </c>
      <c r="K1756" s="102">
        <f t="shared" si="70"/>
        <v>0</v>
      </c>
    </row>
    <row r="1757" spans="1:11" ht="18" customHeight="1">
      <c r="A1757" s="99" t="s">
        <v>6855</v>
      </c>
      <c r="B1757" s="100" t="s">
        <v>6856</v>
      </c>
      <c r="C1757" s="99"/>
      <c r="D1757" s="98" t="s">
        <v>157</v>
      </c>
      <c r="E1757" s="101">
        <v>149</v>
      </c>
      <c r="F1757" s="101">
        <v>289</v>
      </c>
      <c r="G1757" s="101"/>
      <c r="H1757" s="101"/>
      <c r="I1757" s="119"/>
      <c r="J1757" s="97">
        <v>0</v>
      </c>
      <c r="K1757" s="102">
        <f t="shared" si="70"/>
        <v>0</v>
      </c>
    </row>
    <row r="1758" spans="1:11" ht="18" customHeight="1">
      <c r="A1758" s="99" t="s">
        <v>6857</v>
      </c>
      <c r="B1758" s="100" t="s">
        <v>6858</v>
      </c>
      <c r="C1758" s="99"/>
      <c r="D1758" s="98" t="s">
        <v>157</v>
      </c>
      <c r="E1758" s="101">
        <v>169</v>
      </c>
      <c r="F1758" s="101">
        <v>319</v>
      </c>
      <c r="G1758" s="101"/>
      <c r="H1758" s="101"/>
      <c r="I1758" s="96"/>
      <c r="J1758" s="97">
        <v>0</v>
      </c>
      <c r="K1758" s="102">
        <f t="shared" si="70"/>
        <v>0</v>
      </c>
    </row>
    <row r="1759" spans="1:11" ht="18" customHeight="1">
      <c r="A1759" s="99" t="s">
        <v>4623</v>
      </c>
      <c r="B1759" s="100" t="s">
        <v>4624</v>
      </c>
      <c r="C1759" s="99" t="s">
        <v>4625</v>
      </c>
      <c r="D1759" s="98" t="s">
        <v>157</v>
      </c>
      <c r="E1759" s="101">
        <v>159</v>
      </c>
      <c r="F1759" s="101">
        <v>299</v>
      </c>
      <c r="G1759" s="101"/>
      <c r="H1759" s="101"/>
      <c r="I1759" s="119"/>
      <c r="J1759" s="97">
        <v>0</v>
      </c>
      <c r="K1759" s="102">
        <f t="shared" si="70"/>
        <v>0</v>
      </c>
    </row>
    <row r="1760" spans="1:11" ht="18" customHeight="1">
      <c r="A1760" s="99" t="s">
        <v>4626</v>
      </c>
      <c r="B1760" s="100" t="s">
        <v>4627</v>
      </c>
      <c r="C1760" s="99" t="s">
        <v>4628</v>
      </c>
      <c r="D1760" s="98" t="s">
        <v>157</v>
      </c>
      <c r="E1760" s="101">
        <v>163</v>
      </c>
      <c r="F1760" s="101">
        <v>293</v>
      </c>
      <c r="G1760" s="101"/>
      <c r="H1760" s="101"/>
      <c r="I1760" s="119"/>
      <c r="J1760" s="97">
        <v>0</v>
      </c>
      <c r="K1760" s="102">
        <f t="shared" si="70"/>
        <v>0</v>
      </c>
    </row>
    <row r="1761" spans="1:11" ht="18" customHeight="1">
      <c r="A1761" s="169" t="s">
        <v>2002</v>
      </c>
      <c r="B1761" s="170"/>
      <c r="C1761" s="170"/>
      <c r="D1761" s="170"/>
      <c r="E1761" s="170"/>
      <c r="F1761" s="170"/>
      <c r="G1761" s="170"/>
      <c r="H1761" s="170"/>
      <c r="I1761" s="171"/>
      <c r="J1761" s="121">
        <v>0</v>
      </c>
      <c r="K1761" s="122"/>
    </row>
    <row r="1762" spans="1:11" ht="18" customHeight="1">
      <c r="A1762" s="99" t="s">
        <v>4629</v>
      </c>
      <c r="B1762" s="100" t="s">
        <v>4630</v>
      </c>
      <c r="C1762" s="99" t="s">
        <v>4631</v>
      </c>
      <c r="D1762" s="98" t="s">
        <v>157</v>
      </c>
      <c r="E1762" s="101">
        <v>109</v>
      </c>
      <c r="F1762" s="101">
        <v>209</v>
      </c>
      <c r="G1762" s="101"/>
      <c r="H1762" s="101"/>
      <c r="I1762" s="119"/>
      <c r="J1762" s="97">
        <v>0</v>
      </c>
      <c r="K1762" s="102">
        <f t="shared" ref="K1762:K1793" si="71">J1762*E1762</f>
        <v>0</v>
      </c>
    </row>
    <row r="1763" spans="1:11" ht="18" customHeight="1">
      <c r="A1763" s="99" t="s">
        <v>4632</v>
      </c>
      <c r="B1763" s="100" t="s">
        <v>4633</v>
      </c>
      <c r="C1763" s="99" t="s">
        <v>4634</v>
      </c>
      <c r="D1763" s="98" t="s">
        <v>157</v>
      </c>
      <c r="E1763" s="101">
        <v>109</v>
      </c>
      <c r="F1763" s="101">
        <v>209</v>
      </c>
      <c r="G1763" s="101"/>
      <c r="H1763" s="101"/>
      <c r="I1763" s="119"/>
      <c r="J1763" s="97">
        <v>0</v>
      </c>
      <c r="K1763" s="102">
        <f t="shared" si="71"/>
        <v>0</v>
      </c>
    </row>
    <row r="1764" spans="1:11" ht="18" customHeight="1">
      <c r="A1764" s="99" t="s">
        <v>2003</v>
      </c>
      <c r="B1764" s="100" t="s">
        <v>2004</v>
      </c>
      <c r="C1764" s="99" t="s">
        <v>2005</v>
      </c>
      <c r="D1764" s="98" t="s">
        <v>157</v>
      </c>
      <c r="E1764" s="101">
        <v>109</v>
      </c>
      <c r="F1764" s="101">
        <v>209</v>
      </c>
      <c r="G1764" s="101"/>
      <c r="H1764" s="101"/>
      <c r="I1764" s="119"/>
      <c r="J1764" s="97">
        <v>0</v>
      </c>
      <c r="K1764" s="102">
        <f t="shared" si="71"/>
        <v>0</v>
      </c>
    </row>
    <row r="1765" spans="1:11" ht="18" customHeight="1">
      <c r="A1765" s="99" t="s">
        <v>4635</v>
      </c>
      <c r="B1765" s="100" t="s">
        <v>4636</v>
      </c>
      <c r="C1765" s="99" t="s">
        <v>4637</v>
      </c>
      <c r="D1765" s="98" t="s">
        <v>157</v>
      </c>
      <c r="E1765" s="101">
        <v>109</v>
      </c>
      <c r="F1765" s="101">
        <v>209</v>
      </c>
      <c r="G1765" s="101"/>
      <c r="H1765" s="101"/>
      <c r="I1765" s="119"/>
      <c r="J1765" s="97">
        <v>0</v>
      </c>
      <c r="K1765" s="102">
        <f t="shared" si="71"/>
        <v>0</v>
      </c>
    </row>
    <row r="1766" spans="1:11" ht="18" customHeight="1">
      <c r="A1766" s="99" t="s">
        <v>6859</v>
      </c>
      <c r="B1766" s="100" t="s">
        <v>6860</v>
      </c>
      <c r="C1766" s="99" t="s">
        <v>6861</v>
      </c>
      <c r="D1766" s="98" t="s">
        <v>157</v>
      </c>
      <c r="E1766" s="101">
        <v>115</v>
      </c>
      <c r="F1766" s="101">
        <v>189</v>
      </c>
      <c r="G1766" s="101"/>
      <c r="H1766" s="101"/>
      <c r="I1766" s="119"/>
      <c r="J1766" s="97">
        <v>0</v>
      </c>
      <c r="K1766" s="102">
        <f t="shared" si="71"/>
        <v>0</v>
      </c>
    </row>
    <row r="1767" spans="1:11" ht="18" customHeight="1">
      <c r="A1767" s="99" t="s">
        <v>4638</v>
      </c>
      <c r="B1767" s="100" t="s">
        <v>4639</v>
      </c>
      <c r="C1767" s="99" t="s">
        <v>4640</v>
      </c>
      <c r="D1767" s="98" t="s">
        <v>157</v>
      </c>
      <c r="E1767" s="101">
        <v>109</v>
      </c>
      <c r="F1767" s="101">
        <v>209</v>
      </c>
      <c r="G1767" s="101"/>
      <c r="H1767" s="101"/>
      <c r="I1767" s="119"/>
      <c r="J1767" s="97">
        <v>0</v>
      </c>
      <c r="K1767" s="102">
        <f t="shared" si="71"/>
        <v>0</v>
      </c>
    </row>
    <row r="1768" spans="1:11" ht="18" customHeight="1">
      <c r="A1768" s="99" t="s">
        <v>4641</v>
      </c>
      <c r="B1768" s="100" t="s">
        <v>4642</v>
      </c>
      <c r="C1768" s="99" t="s">
        <v>4643</v>
      </c>
      <c r="D1768" s="98" t="s">
        <v>157</v>
      </c>
      <c r="E1768" s="101">
        <v>109</v>
      </c>
      <c r="F1768" s="101">
        <v>209</v>
      </c>
      <c r="G1768" s="101"/>
      <c r="H1768" s="101"/>
      <c r="I1768" s="119"/>
      <c r="J1768" s="97">
        <v>0</v>
      </c>
      <c r="K1768" s="102">
        <f t="shared" si="71"/>
        <v>0</v>
      </c>
    </row>
    <row r="1769" spans="1:11" ht="18" customHeight="1">
      <c r="A1769" s="99" t="s">
        <v>6862</v>
      </c>
      <c r="B1769" s="100" t="s">
        <v>6863</v>
      </c>
      <c r="C1769" s="99"/>
      <c r="D1769" s="98" t="s">
        <v>157</v>
      </c>
      <c r="E1769" s="101">
        <v>129</v>
      </c>
      <c r="F1769" s="101">
        <v>249</v>
      </c>
      <c r="G1769" s="101"/>
      <c r="H1769" s="101"/>
      <c r="I1769" s="119"/>
      <c r="J1769" s="97">
        <v>0</v>
      </c>
      <c r="K1769" s="102">
        <f t="shared" si="71"/>
        <v>0</v>
      </c>
    </row>
    <row r="1770" spans="1:11" ht="18" customHeight="1">
      <c r="A1770" s="99" t="s">
        <v>6864</v>
      </c>
      <c r="B1770" s="100" t="s">
        <v>6865</v>
      </c>
      <c r="C1770" s="99" t="s">
        <v>6866</v>
      </c>
      <c r="D1770" s="98" t="s">
        <v>157</v>
      </c>
      <c r="E1770" s="101">
        <v>122</v>
      </c>
      <c r="F1770" s="101">
        <v>220</v>
      </c>
      <c r="G1770" s="101"/>
      <c r="H1770" s="101"/>
      <c r="I1770" s="119"/>
      <c r="J1770" s="97">
        <v>0</v>
      </c>
      <c r="K1770" s="102">
        <f t="shared" si="71"/>
        <v>0</v>
      </c>
    </row>
    <row r="1771" spans="1:11" ht="18" customHeight="1">
      <c r="A1771" s="99" t="s">
        <v>4644</v>
      </c>
      <c r="B1771" s="100" t="s">
        <v>4645</v>
      </c>
      <c r="C1771" s="99" t="s">
        <v>4646</v>
      </c>
      <c r="D1771" s="98" t="s">
        <v>157</v>
      </c>
      <c r="E1771" s="101">
        <v>136</v>
      </c>
      <c r="F1771" s="101">
        <v>241</v>
      </c>
      <c r="G1771" s="101"/>
      <c r="H1771" s="101"/>
      <c r="I1771" s="119"/>
      <c r="J1771" s="97">
        <v>0</v>
      </c>
      <c r="K1771" s="102">
        <f t="shared" si="71"/>
        <v>0</v>
      </c>
    </row>
    <row r="1772" spans="1:11" ht="18" customHeight="1">
      <c r="A1772" s="99" t="s">
        <v>4647</v>
      </c>
      <c r="B1772" s="100" t="s">
        <v>4648</v>
      </c>
      <c r="C1772" s="99" t="s">
        <v>4649</v>
      </c>
      <c r="D1772" s="98" t="s">
        <v>157</v>
      </c>
      <c r="E1772" s="101">
        <v>109</v>
      </c>
      <c r="F1772" s="101">
        <v>209</v>
      </c>
      <c r="G1772" s="101"/>
      <c r="H1772" s="101"/>
      <c r="I1772" s="119"/>
      <c r="J1772" s="97">
        <v>0</v>
      </c>
      <c r="K1772" s="102">
        <f t="shared" si="71"/>
        <v>0</v>
      </c>
    </row>
    <row r="1773" spans="1:11" ht="18" customHeight="1">
      <c r="A1773" s="99" t="s">
        <v>6867</v>
      </c>
      <c r="B1773" s="100" t="s">
        <v>6868</v>
      </c>
      <c r="C1773" s="99" t="s">
        <v>6869</v>
      </c>
      <c r="D1773" s="98" t="s">
        <v>157</v>
      </c>
      <c r="E1773" s="101">
        <v>109</v>
      </c>
      <c r="F1773" s="101">
        <v>209</v>
      </c>
      <c r="G1773" s="101"/>
      <c r="H1773" s="101"/>
      <c r="I1773" s="119"/>
      <c r="J1773" s="97">
        <v>0</v>
      </c>
      <c r="K1773" s="102">
        <f t="shared" si="71"/>
        <v>0</v>
      </c>
    </row>
    <row r="1774" spans="1:11" ht="18" customHeight="1">
      <c r="A1774" s="99" t="s">
        <v>4650</v>
      </c>
      <c r="B1774" s="100" t="s">
        <v>4651</v>
      </c>
      <c r="C1774" s="99" t="s">
        <v>4652</v>
      </c>
      <c r="D1774" s="98" t="s">
        <v>157</v>
      </c>
      <c r="E1774" s="101">
        <v>109</v>
      </c>
      <c r="F1774" s="101">
        <v>209</v>
      </c>
      <c r="G1774" s="101"/>
      <c r="H1774" s="101"/>
      <c r="I1774" s="119"/>
      <c r="J1774" s="97">
        <v>0</v>
      </c>
      <c r="K1774" s="102">
        <f t="shared" si="71"/>
        <v>0</v>
      </c>
    </row>
    <row r="1775" spans="1:11" ht="18" customHeight="1">
      <c r="A1775" s="99" t="s">
        <v>4653</v>
      </c>
      <c r="B1775" s="100" t="s">
        <v>4654</v>
      </c>
      <c r="C1775" s="99" t="s">
        <v>4655</v>
      </c>
      <c r="D1775" s="98" t="s">
        <v>157</v>
      </c>
      <c r="E1775" s="101">
        <v>109</v>
      </c>
      <c r="F1775" s="101">
        <v>209</v>
      </c>
      <c r="G1775" s="101"/>
      <c r="H1775" s="101"/>
      <c r="I1775" s="119"/>
      <c r="J1775" s="97">
        <v>0</v>
      </c>
      <c r="K1775" s="102">
        <f t="shared" si="71"/>
        <v>0</v>
      </c>
    </row>
    <row r="1776" spans="1:11" ht="18" customHeight="1">
      <c r="A1776" s="99" t="s">
        <v>6870</v>
      </c>
      <c r="B1776" s="100" t="s">
        <v>6871</v>
      </c>
      <c r="C1776" s="99" t="s">
        <v>6872</v>
      </c>
      <c r="D1776" s="98" t="s">
        <v>157</v>
      </c>
      <c r="E1776" s="101">
        <v>122</v>
      </c>
      <c r="F1776" s="101">
        <v>220</v>
      </c>
      <c r="G1776" s="101"/>
      <c r="H1776" s="101"/>
      <c r="I1776" s="119"/>
      <c r="J1776" s="97">
        <v>0</v>
      </c>
      <c r="K1776" s="102">
        <f t="shared" si="71"/>
        <v>0</v>
      </c>
    </row>
    <row r="1777" spans="1:11" ht="18" customHeight="1">
      <c r="A1777" s="99" t="s">
        <v>4656</v>
      </c>
      <c r="B1777" s="100" t="s">
        <v>4657</v>
      </c>
      <c r="C1777" s="99" t="s">
        <v>4658</v>
      </c>
      <c r="D1777" s="98" t="s">
        <v>157</v>
      </c>
      <c r="E1777" s="101">
        <v>109</v>
      </c>
      <c r="F1777" s="101">
        <v>209</v>
      </c>
      <c r="G1777" s="101"/>
      <c r="H1777" s="101"/>
      <c r="I1777" s="119"/>
      <c r="J1777" s="97">
        <v>0</v>
      </c>
      <c r="K1777" s="102">
        <f t="shared" si="71"/>
        <v>0</v>
      </c>
    </row>
    <row r="1778" spans="1:11" ht="18" customHeight="1">
      <c r="A1778" s="99" t="s">
        <v>4659</v>
      </c>
      <c r="B1778" s="100" t="s">
        <v>4660</v>
      </c>
      <c r="C1778" s="99" t="s">
        <v>4661</v>
      </c>
      <c r="D1778" s="98" t="s">
        <v>157</v>
      </c>
      <c r="E1778" s="101">
        <v>109</v>
      </c>
      <c r="F1778" s="101">
        <v>209</v>
      </c>
      <c r="G1778" s="101"/>
      <c r="H1778" s="101"/>
      <c r="I1778" s="119"/>
      <c r="J1778" s="97">
        <v>0</v>
      </c>
      <c r="K1778" s="102">
        <f t="shared" si="71"/>
        <v>0</v>
      </c>
    </row>
    <row r="1779" spans="1:11" ht="18" customHeight="1">
      <c r="A1779" s="99" t="s">
        <v>6873</v>
      </c>
      <c r="B1779" s="100" t="s">
        <v>6874</v>
      </c>
      <c r="C1779" s="99"/>
      <c r="D1779" s="98" t="s">
        <v>157</v>
      </c>
      <c r="E1779" s="101">
        <v>129</v>
      </c>
      <c r="F1779" s="101">
        <v>249</v>
      </c>
      <c r="G1779" s="101"/>
      <c r="H1779" s="101"/>
      <c r="I1779" s="119"/>
      <c r="J1779" s="97">
        <v>0</v>
      </c>
      <c r="K1779" s="102">
        <f t="shared" si="71"/>
        <v>0</v>
      </c>
    </row>
    <row r="1780" spans="1:11" ht="18" customHeight="1">
      <c r="A1780" s="99" t="s">
        <v>4662</v>
      </c>
      <c r="B1780" s="100" t="s">
        <v>4663</v>
      </c>
      <c r="C1780" s="99" t="s">
        <v>4664</v>
      </c>
      <c r="D1780" s="98" t="s">
        <v>157</v>
      </c>
      <c r="E1780" s="101">
        <v>109</v>
      </c>
      <c r="F1780" s="101">
        <v>209</v>
      </c>
      <c r="G1780" s="101"/>
      <c r="H1780" s="101"/>
      <c r="I1780" s="119"/>
      <c r="J1780" s="97">
        <v>0</v>
      </c>
      <c r="K1780" s="102">
        <f t="shared" si="71"/>
        <v>0</v>
      </c>
    </row>
    <row r="1781" spans="1:11" ht="18" customHeight="1">
      <c r="A1781" s="99" t="s">
        <v>4665</v>
      </c>
      <c r="B1781" s="100" t="s">
        <v>4666</v>
      </c>
      <c r="C1781" s="99" t="s">
        <v>4667</v>
      </c>
      <c r="D1781" s="98" t="s">
        <v>157</v>
      </c>
      <c r="E1781" s="101">
        <v>129</v>
      </c>
      <c r="F1781" s="101">
        <v>249</v>
      </c>
      <c r="G1781" s="101"/>
      <c r="H1781" s="101"/>
      <c r="I1781" s="119"/>
      <c r="J1781" s="97">
        <v>0</v>
      </c>
      <c r="K1781" s="102">
        <f t="shared" si="71"/>
        <v>0</v>
      </c>
    </row>
    <row r="1782" spans="1:11" ht="18" customHeight="1">
      <c r="A1782" s="99" t="s">
        <v>4668</v>
      </c>
      <c r="B1782" s="100" t="s">
        <v>4669</v>
      </c>
      <c r="C1782" s="99" t="s">
        <v>4670</v>
      </c>
      <c r="D1782" s="98" t="s">
        <v>157</v>
      </c>
      <c r="E1782" s="101">
        <v>109</v>
      </c>
      <c r="F1782" s="101">
        <v>209</v>
      </c>
      <c r="G1782" s="101"/>
      <c r="H1782" s="101"/>
      <c r="I1782" s="119"/>
      <c r="J1782" s="97">
        <v>0</v>
      </c>
      <c r="K1782" s="102">
        <f t="shared" si="71"/>
        <v>0</v>
      </c>
    </row>
    <row r="1783" spans="1:11" ht="18" customHeight="1">
      <c r="A1783" s="99" t="s">
        <v>4671</v>
      </c>
      <c r="B1783" s="100" t="s">
        <v>4672</v>
      </c>
      <c r="C1783" s="99" t="s">
        <v>4673</v>
      </c>
      <c r="D1783" s="98" t="s">
        <v>157</v>
      </c>
      <c r="E1783" s="101">
        <v>109</v>
      </c>
      <c r="F1783" s="101">
        <v>209</v>
      </c>
      <c r="G1783" s="101"/>
      <c r="H1783" s="101"/>
      <c r="I1783" s="96"/>
      <c r="J1783" s="97">
        <v>0</v>
      </c>
      <c r="K1783" s="102">
        <f t="shared" si="71"/>
        <v>0</v>
      </c>
    </row>
    <row r="1784" spans="1:11" ht="18" customHeight="1">
      <c r="A1784" s="99" t="s">
        <v>4674</v>
      </c>
      <c r="B1784" s="100" t="s">
        <v>4675</v>
      </c>
      <c r="C1784" s="99" t="s">
        <v>4676</v>
      </c>
      <c r="D1784" s="98" t="s">
        <v>157</v>
      </c>
      <c r="E1784" s="101">
        <v>115</v>
      </c>
      <c r="F1784" s="101">
        <v>209</v>
      </c>
      <c r="G1784" s="101"/>
      <c r="H1784" s="101"/>
      <c r="I1784" s="119"/>
      <c r="J1784" s="97">
        <v>0</v>
      </c>
      <c r="K1784" s="102">
        <f t="shared" si="71"/>
        <v>0</v>
      </c>
    </row>
    <row r="1785" spans="1:11" ht="18" customHeight="1">
      <c r="A1785" s="99" t="s">
        <v>4677</v>
      </c>
      <c r="B1785" s="100" t="s">
        <v>4678</v>
      </c>
      <c r="C1785" s="99" t="s">
        <v>4667</v>
      </c>
      <c r="D1785" s="98" t="s">
        <v>157</v>
      </c>
      <c r="E1785" s="101">
        <v>129</v>
      </c>
      <c r="F1785" s="101">
        <v>249</v>
      </c>
      <c r="G1785" s="101"/>
      <c r="H1785" s="101"/>
      <c r="I1785" s="119"/>
      <c r="J1785" s="97">
        <v>0</v>
      </c>
      <c r="K1785" s="102">
        <f t="shared" si="71"/>
        <v>0</v>
      </c>
    </row>
    <row r="1786" spans="1:11" ht="18" customHeight="1">
      <c r="A1786" s="99" t="s">
        <v>2006</v>
      </c>
      <c r="B1786" s="100" t="s">
        <v>2007</v>
      </c>
      <c r="C1786" s="99" t="s">
        <v>2008</v>
      </c>
      <c r="D1786" s="98" t="s">
        <v>157</v>
      </c>
      <c r="E1786" s="101">
        <v>115</v>
      </c>
      <c r="F1786" s="101">
        <v>209</v>
      </c>
      <c r="G1786" s="101"/>
      <c r="H1786" s="101"/>
      <c r="I1786" s="119"/>
      <c r="J1786" s="97">
        <v>0</v>
      </c>
      <c r="K1786" s="102">
        <f t="shared" si="71"/>
        <v>0</v>
      </c>
    </row>
    <row r="1787" spans="1:11" ht="18" customHeight="1">
      <c r="A1787" s="99" t="s">
        <v>2009</v>
      </c>
      <c r="B1787" s="100" t="s">
        <v>2010</v>
      </c>
      <c r="C1787" s="99" t="s">
        <v>2011</v>
      </c>
      <c r="D1787" s="98" t="s">
        <v>157</v>
      </c>
      <c r="E1787" s="101">
        <v>115</v>
      </c>
      <c r="F1787" s="101">
        <v>209</v>
      </c>
      <c r="G1787" s="101"/>
      <c r="H1787" s="101"/>
      <c r="I1787" s="119"/>
      <c r="J1787" s="97">
        <v>0</v>
      </c>
      <c r="K1787" s="102">
        <f t="shared" si="71"/>
        <v>0</v>
      </c>
    </row>
    <row r="1788" spans="1:11" ht="18" customHeight="1">
      <c r="A1788" s="99" t="s">
        <v>2012</v>
      </c>
      <c r="B1788" s="100" t="s">
        <v>2013</v>
      </c>
      <c r="C1788" s="99" t="s">
        <v>2014</v>
      </c>
      <c r="D1788" s="98" t="s">
        <v>157</v>
      </c>
      <c r="E1788" s="101">
        <v>115</v>
      </c>
      <c r="F1788" s="101">
        <v>209</v>
      </c>
      <c r="G1788" s="101"/>
      <c r="H1788" s="101"/>
      <c r="I1788" s="96"/>
      <c r="J1788" s="97">
        <v>0</v>
      </c>
      <c r="K1788" s="102">
        <f t="shared" si="71"/>
        <v>0</v>
      </c>
    </row>
    <row r="1789" spans="1:11" ht="18" customHeight="1">
      <c r="A1789" s="99" t="s">
        <v>4679</v>
      </c>
      <c r="B1789" s="100" t="s">
        <v>4680</v>
      </c>
      <c r="C1789" s="99" t="s">
        <v>4667</v>
      </c>
      <c r="D1789" s="98" t="s">
        <v>157</v>
      </c>
      <c r="E1789" s="101">
        <v>129</v>
      </c>
      <c r="F1789" s="101">
        <v>249</v>
      </c>
      <c r="G1789" s="101"/>
      <c r="H1789" s="101"/>
      <c r="I1789" s="119"/>
      <c r="J1789" s="97">
        <v>0</v>
      </c>
      <c r="K1789" s="102">
        <f t="shared" si="71"/>
        <v>0</v>
      </c>
    </row>
    <row r="1790" spans="1:11" ht="18" customHeight="1">
      <c r="A1790" s="99" t="s">
        <v>6875</v>
      </c>
      <c r="B1790" s="100" t="s">
        <v>6876</v>
      </c>
      <c r="C1790" s="99"/>
      <c r="D1790" s="98" t="s">
        <v>157</v>
      </c>
      <c r="E1790" s="101">
        <v>129</v>
      </c>
      <c r="F1790" s="101">
        <v>249</v>
      </c>
      <c r="G1790" s="101"/>
      <c r="H1790" s="101"/>
      <c r="I1790" s="119"/>
      <c r="J1790" s="97">
        <v>0</v>
      </c>
      <c r="K1790" s="102">
        <f t="shared" si="71"/>
        <v>0</v>
      </c>
    </row>
    <row r="1791" spans="1:11" ht="18" customHeight="1">
      <c r="A1791" s="99" t="s">
        <v>4681</v>
      </c>
      <c r="B1791" s="100" t="s">
        <v>4682</v>
      </c>
      <c r="C1791" s="99" t="s">
        <v>4683</v>
      </c>
      <c r="D1791" s="98" t="s">
        <v>157</v>
      </c>
      <c r="E1791" s="101">
        <v>109</v>
      </c>
      <c r="F1791" s="101">
        <v>209</v>
      </c>
      <c r="G1791" s="101"/>
      <c r="H1791" s="101"/>
      <c r="I1791" s="119"/>
      <c r="J1791" s="97">
        <v>0</v>
      </c>
      <c r="K1791" s="102">
        <f t="shared" si="71"/>
        <v>0</v>
      </c>
    </row>
    <row r="1792" spans="1:11" ht="18" customHeight="1">
      <c r="A1792" s="99" t="s">
        <v>6877</v>
      </c>
      <c r="B1792" s="100" t="s">
        <v>6878</v>
      </c>
      <c r="C1792" s="99"/>
      <c r="D1792" s="98" t="s">
        <v>157</v>
      </c>
      <c r="E1792" s="101">
        <v>129</v>
      </c>
      <c r="F1792" s="101">
        <v>249</v>
      </c>
      <c r="G1792" s="101"/>
      <c r="H1792" s="101"/>
      <c r="I1792" s="119"/>
      <c r="J1792" s="97">
        <v>0</v>
      </c>
      <c r="K1792" s="102">
        <f t="shared" si="71"/>
        <v>0</v>
      </c>
    </row>
    <row r="1793" spans="1:11" ht="18" customHeight="1">
      <c r="A1793" s="99" t="s">
        <v>4684</v>
      </c>
      <c r="B1793" s="100" t="s">
        <v>4685</v>
      </c>
      <c r="C1793" s="99" t="s">
        <v>4667</v>
      </c>
      <c r="D1793" s="98" t="s">
        <v>157</v>
      </c>
      <c r="E1793" s="101">
        <v>129</v>
      </c>
      <c r="F1793" s="101">
        <v>249</v>
      </c>
      <c r="G1793" s="101"/>
      <c r="H1793" s="101"/>
      <c r="I1793" s="119"/>
      <c r="J1793" s="97">
        <v>0</v>
      </c>
      <c r="K1793" s="102">
        <f t="shared" si="71"/>
        <v>0</v>
      </c>
    </row>
    <row r="1794" spans="1:11" ht="18" customHeight="1">
      <c r="A1794" s="99" t="s">
        <v>4686</v>
      </c>
      <c r="B1794" s="100" t="s">
        <v>4687</v>
      </c>
      <c r="C1794" s="99" t="s">
        <v>4688</v>
      </c>
      <c r="D1794" s="98" t="s">
        <v>157</v>
      </c>
      <c r="E1794" s="101">
        <v>109</v>
      </c>
      <c r="F1794" s="101">
        <v>209</v>
      </c>
      <c r="G1794" s="101"/>
      <c r="H1794" s="101"/>
      <c r="I1794" s="119"/>
      <c r="J1794" s="97">
        <v>0</v>
      </c>
      <c r="K1794" s="102">
        <f t="shared" ref="K1794:K1825" si="72">J1794*E1794</f>
        <v>0</v>
      </c>
    </row>
    <row r="1795" spans="1:11" ht="18" customHeight="1">
      <c r="A1795" s="99" t="s">
        <v>4689</v>
      </c>
      <c r="B1795" s="100" t="s">
        <v>4690</v>
      </c>
      <c r="C1795" s="99" t="s">
        <v>4691</v>
      </c>
      <c r="D1795" s="98" t="s">
        <v>157</v>
      </c>
      <c r="E1795" s="101">
        <v>109</v>
      </c>
      <c r="F1795" s="101">
        <v>209</v>
      </c>
      <c r="G1795" s="101"/>
      <c r="H1795" s="101"/>
      <c r="I1795" s="119"/>
      <c r="J1795" s="97">
        <v>0</v>
      </c>
      <c r="K1795" s="102">
        <f t="shared" si="72"/>
        <v>0</v>
      </c>
    </row>
    <row r="1796" spans="1:11" ht="18" customHeight="1">
      <c r="A1796" s="99" t="s">
        <v>6879</v>
      </c>
      <c r="B1796" s="100" t="s">
        <v>6880</v>
      </c>
      <c r="C1796" s="99" t="s">
        <v>6881</v>
      </c>
      <c r="D1796" s="98" t="s">
        <v>157</v>
      </c>
      <c r="E1796" s="101">
        <v>115</v>
      </c>
      <c r="F1796" s="101">
        <v>209</v>
      </c>
      <c r="G1796" s="101"/>
      <c r="H1796" s="101"/>
      <c r="I1796" s="119"/>
      <c r="J1796" s="97">
        <v>0</v>
      </c>
      <c r="K1796" s="102">
        <f t="shared" si="72"/>
        <v>0</v>
      </c>
    </row>
    <row r="1797" spans="1:11" ht="18" customHeight="1">
      <c r="A1797" s="99" t="s">
        <v>4692</v>
      </c>
      <c r="B1797" s="100" t="s">
        <v>4693</v>
      </c>
      <c r="C1797" s="99" t="s">
        <v>4667</v>
      </c>
      <c r="D1797" s="98" t="s">
        <v>157</v>
      </c>
      <c r="E1797" s="101">
        <v>129</v>
      </c>
      <c r="F1797" s="101">
        <v>249</v>
      </c>
      <c r="G1797" s="101"/>
      <c r="H1797" s="101"/>
      <c r="I1797" s="119"/>
      <c r="J1797" s="97">
        <v>0</v>
      </c>
      <c r="K1797" s="102">
        <f t="shared" si="72"/>
        <v>0</v>
      </c>
    </row>
    <row r="1798" spans="1:11" ht="18" customHeight="1">
      <c r="A1798" s="99" t="s">
        <v>6882</v>
      </c>
      <c r="B1798" s="100" t="s">
        <v>6883</v>
      </c>
      <c r="C1798" s="99" t="s">
        <v>6884</v>
      </c>
      <c r="D1798" s="98" t="s">
        <v>157</v>
      </c>
      <c r="E1798" s="101">
        <v>109</v>
      </c>
      <c r="F1798" s="101">
        <v>209</v>
      </c>
      <c r="G1798" s="101"/>
      <c r="H1798" s="101"/>
      <c r="I1798" s="96"/>
      <c r="J1798" s="97">
        <v>0</v>
      </c>
      <c r="K1798" s="102">
        <f t="shared" si="72"/>
        <v>0</v>
      </c>
    </row>
    <row r="1799" spans="1:11" ht="18" customHeight="1">
      <c r="A1799" s="99" t="s">
        <v>4694</v>
      </c>
      <c r="B1799" s="100" t="s">
        <v>4695</v>
      </c>
      <c r="C1799" s="99" t="s">
        <v>4696</v>
      </c>
      <c r="D1799" s="98" t="s">
        <v>157</v>
      </c>
      <c r="E1799" s="101">
        <v>109</v>
      </c>
      <c r="F1799" s="101">
        <v>209</v>
      </c>
      <c r="G1799" s="101"/>
      <c r="H1799" s="101"/>
      <c r="I1799" s="96"/>
      <c r="J1799" s="97">
        <v>0</v>
      </c>
      <c r="K1799" s="102">
        <f t="shared" si="72"/>
        <v>0</v>
      </c>
    </row>
    <row r="1800" spans="1:11" ht="18" customHeight="1">
      <c r="A1800" s="99" t="s">
        <v>4697</v>
      </c>
      <c r="B1800" s="100" t="s">
        <v>4698</v>
      </c>
      <c r="C1800" s="99" t="s">
        <v>4699</v>
      </c>
      <c r="D1800" s="98" t="s">
        <v>157</v>
      </c>
      <c r="E1800" s="101">
        <v>125</v>
      </c>
      <c r="F1800" s="101">
        <v>225</v>
      </c>
      <c r="G1800" s="101"/>
      <c r="H1800" s="101"/>
      <c r="I1800" s="119"/>
      <c r="J1800" s="97">
        <v>0</v>
      </c>
      <c r="K1800" s="102">
        <f t="shared" si="72"/>
        <v>0</v>
      </c>
    </row>
    <row r="1801" spans="1:11" ht="18" customHeight="1">
      <c r="A1801" s="99" t="s">
        <v>6885</v>
      </c>
      <c r="B1801" s="100" t="s">
        <v>6886</v>
      </c>
      <c r="C1801" s="99"/>
      <c r="D1801" s="98" t="s">
        <v>157</v>
      </c>
      <c r="E1801" s="101">
        <v>129</v>
      </c>
      <c r="F1801" s="101">
        <v>249</v>
      </c>
      <c r="G1801" s="101"/>
      <c r="H1801" s="101"/>
      <c r="I1801" s="119"/>
      <c r="J1801" s="97">
        <v>0</v>
      </c>
      <c r="K1801" s="102">
        <f t="shared" si="72"/>
        <v>0</v>
      </c>
    </row>
    <row r="1802" spans="1:11" ht="18" customHeight="1">
      <c r="A1802" s="99" t="s">
        <v>4700</v>
      </c>
      <c r="B1802" s="100" t="s">
        <v>4701</v>
      </c>
      <c r="C1802" s="99" t="s">
        <v>4702</v>
      </c>
      <c r="D1802" s="98" t="s">
        <v>157</v>
      </c>
      <c r="E1802" s="101">
        <v>115</v>
      </c>
      <c r="F1802" s="101">
        <v>188</v>
      </c>
      <c r="G1802" s="101"/>
      <c r="H1802" s="101"/>
      <c r="I1802" s="119"/>
      <c r="J1802" s="97">
        <v>0</v>
      </c>
      <c r="K1802" s="102">
        <f t="shared" si="72"/>
        <v>0</v>
      </c>
    </row>
    <row r="1803" spans="1:11" ht="18" customHeight="1">
      <c r="A1803" s="99" t="s">
        <v>4703</v>
      </c>
      <c r="B1803" s="100" t="s">
        <v>4704</v>
      </c>
      <c r="C1803" s="99" t="s">
        <v>4705</v>
      </c>
      <c r="D1803" s="98" t="s">
        <v>157</v>
      </c>
      <c r="E1803" s="101">
        <v>109</v>
      </c>
      <c r="F1803" s="101">
        <v>209</v>
      </c>
      <c r="G1803" s="101"/>
      <c r="H1803" s="101"/>
      <c r="I1803" s="96"/>
      <c r="J1803" s="97">
        <v>0</v>
      </c>
      <c r="K1803" s="102">
        <f t="shared" si="72"/>
        <v>0</v>
      </c>
    </row>
    <row r="1804" spans="1:11" ht="18" customHeight="1">
      <c r="A1804" s="99" t="s">
        <v>6887</v>
      </c>
      <c r="B1804" s="100" t="s">
        <v>6888</v>
      </c>
      <c r="C1804" s="99"/>
      <c r="D1804" s="98" t="s">
        <v>157</v>
      </c>
      <c r="E1804" s="101">
        <v>115</v>
      </c>
      <c r="F1804" s="101">
        <v>209</v>
      </c>
      <c r="G1804" s="101"/>
      <c r="H1804" s="101"/>
      <c r="I1804" s="96"/>
      <c r="J1804" s="97">
        <v>0</v>
      </c>
      <c r="K1804" s="102">
        <f t="shared" si="72"/>
        <v>0</v>
      </c>
    </row>
    <row r="1805" spans="1:11" ht="18" customHeight="1">
      <c r="A1805" s="99" t="s">
        <v>2015</v>
      </c>
      <c r="B1805" s="100" t="s">
        <v>2016</v>
      </c>
      <c r="C1805" s="99" t="s">
        <v>2017</v>
      </c>
      <c r="D1805" s="98" t="s">
        <v>157</v>
      </c>
      <c r="E1805" s="101">
        <v>115</v>
      </c>
      <c r="F1805" s="101">
        <v>209</v>
      </c>
      <c r="G1805" s="101"/>
      <c r="H1805" s="101"/>
      <c r="I1805" s="119"/>
      <c r="J1805" s="97">
        <v>0</v>
      </c>
      <c r="K1805" s="102">
        <f t="shared" si="72"/>
        <v>0</v>
      </c>
    </row>
    <row r="1806" spans="1:11" ht="18" customHeight="1">
      <c r="A1806" s="99" t="s">
        <v>2021</v>
      </c>
      <c r="B1806" s="100" t="s">
        <v>2022</v>
      </c>
      <c r="C1806" s="99" t="s">
        <v>2023</v>
      </c>
      <c r="D1806" s="98" t="s">
        <v>157</v>
      </c>
      <c r="E1806" s="101">
        <v>115</v>
      </c>
      <c r="F1806" s="101">
        <v>209</v>
      </c>
      <c r="G1806" s="101"/>
      <c r="H1806" s="101"/>
      <c r="I1806" s="119"/>
      <c r="J1806" s="97">
        <v>0</v>
      </c>
      <c r="K1806" s="102">
        <f t="shared" si="72"/>
        <v>0</v>
      </c>
    </row>
    <row r="1807" spans="1:11" ht="18" customHeight="1">
      <c r="A1807" s="99" t="s">
        <v>6889</v>
      </c>
      <c r="B1807" s="100" t="s">
        <v>6890</v>
      </c>
      <c r="C1807" s="99" t="s">
        <v>4691</v>
      </c>
      <c r="D1807" s="98" t="s">
        <v>157</v>
      </c>
      <c r="E1807" s="101">
        <v>115</v>
      </c>
      <c r="F1807" s="101">
        <v>189</v>
      </c>
      <c r="G1807" s="101"/>
      <c r="H1807" s="101"/>
      <c r="I1807" s="119"/>
      <c r="J1807" s="97">
        <v>0</v>
      </c>
      <c r="K1807" s="102">
        <f t="shared" si="72"/>
        <v>0</v>
      </c>
    </row>
    <row r="1808" spans="1:11" ht="18" customHeight="1">
      <c r="A1808" s="99" t="s">
        <v>6891</v>
      </c>
      <c r="B1808" s="100" t="s">
        <v>6892</v>
      </c>
      <c r="C1808" s="99"/>
      <c r="D1808" s="98" t="s">
        <v>157</v>
      </c>
      <c r="E1808" s="101">
        <v>115</v>
      </c>
      <c r="F1808" s="101">
        <v>189</v>
      </c>
      <c r="G1808" s="101"/>
      <c r="H1808" s="101"/>
      <c r="I1808" s="119"/>
      <c r="J1808" s="97">
        <v>0</v>
      </c>
      <c r="K1808" s="102">
        <f t="shared" si="72"/>
        <v>0</v>
      </c>
    </row>
    <row r="1809" spans="1:11" ht="18" customHeight="1">
      <c r="A1809" s="99" t="s">
        <v>4706</v>
      </c>
      <c r="B1809" s="100" t="s">
        <v>4707</v>
      </c>
      <c r="C1809" s="99" t="s">
        <v>4708</v>
      </c>
      <c r="D1809" s="98" t="s">
        <v>157</v>
      </c>
      <c r="E1809" s="101">
        <v>109</v>
      </c>
      <c r="F1809" s="101">
        <v>209</v>
      </c>
      <c r="G1809" s="101"/>
      <c r="H1809" s="101"/>
      <c r="I1809" s="119"/>
      <c r="J1809" s="97">
        <v>0</v>
      </c>
      <c r="K1809" s="102">
        <f t="shared" si="72"/>
        <v>0</v>
      </c>
    </row>
    <row r="1810" spans="1:11" ht="18" customHeight="1">
      <c r="A1810" s="99" t="s">
        <v>4709</v>
      </c>
      <c r="B1810" s="100" t="s">
        <v>4710</v>
      </c>
      <c r="C1810" s="99" t="s">
        <v>4711</v>
      </c>
      <c r="D1810" s="98" t="s">
        <v>157</v>
      </c>
      <c r="E1810" s="101">
        <v>129</v>
      </c>
      <c r="F1810" s="101">
        <v>249</v>
      </c>
      <c r="G1810" s="101"/>
      <c r="H1810" s="101"/>
      <c r="I1810" s="119"/>
      <c r="J1810" s="97">
        <v>0</v>
      </c>
      <c r="K1810" s="102">
        <f t="shared" si="72"/>
        <v>0</v>
      </c>
    </row>
    <row r="1811" spans="1:11" ht="18" customHeight="1">
      <c r="A1811" s="99" t="s">
        <v>4712</v>
      </c>
      <c r="B1811" s="100" t="s">
        <v>4713</v>
      </c>
      <c r="C1811" s="99" t="s">
        <v>4711</v>
      </c>
      <c r="D1811" s="98" t="s">
        <v>157</v>
      </c>
      <c r="E1811" s="101">
        <v>109</v>
      </c>
      <c r="F1811" s="101">
        <v>209</v>
      </c>
      <c r="G1811" s="101"/>
      <c r="H1811" s="101"/>
      <c r="I1811" s="119"/>
      <c r="J1811" s="97">
        <v>0</v>
      </c>
      <c r="K1811" s="102">
        <f t="shared" si="72"/>
        <v>0</v>
      </c>
    </row>
    <row r="1812" spans="1:11" ht="18" customHeight="1">
      <c r="A1812" s="99" t="s">
        <v>4714</v>
      </c>
      <c r="B1812" s="100" t="s">
        <v>4715</v>
      </c>
      <c r="C1812" s="99" t="s">
        <v>4711</v>
      </c>
      <c r="D1812" s="98" t="s">
        <v>157</v>
      </c>
      <c r="E1812" s="101">
        <v>129</v>
      </c>
      <c r="F1812" s="101">
        <v>249</v>
      </c>
      <c r="G1812" s="101"/>
      <c r="H1812" s="101"/>
      <c r="I1812" s="119"/>
      <c r="J1812" s="97">
        <v>0</v>
      </c>
      <c r="K1812" s="102">
        <f t="shared" si="72"/>
        <v>0</v>
      </c>
    </row>
    <row r="1813" spans="1:11" ht="18" customHeight="1">
      <c r="A1813" s="99" t="s">
        <v>4716</v>
      </c>
      <c r="B1813" s="100" t="s">
        <v>4717</v>
      </c>
      <c r="C1813" s="99" t="s">
        <v>4718</v>
      </c>
      <c r="D1813" s="98" t="s">
        <v>157</v>
      </c>
      <c r="E1813" s="101">
        <v>109</v>
      </c>
      <c r="F1813" s="101">
        <v>209</v>
      </c>
      <c r="G1813" s="101"/>
      <c r="H1813" s="101"/>
      <c r="I1813" s="119"/>
      <c r="J1813" s="97">
        <v>0</v>
      </c>
      <c r="K1813" s="102">
        <f t="shared" si="72"/>
        <v>0</v>
      </c>
    </row>
    <row r="1814" spans="1:11" ht="18" customHeight="1">
      <c r="A1814" s="99" t="s">
        <v>6893</v>
      </c>
      <c r="B1814" s="100" t="s">
        <v>6894</v>
      </c>
      <c r="C1814" s="99"/>
      <c r="D1814" s="98" t="s">
        <v>157</v>
      </c>
      <c r="E1814" s="101">
        <v>129</v>
      </c>
      <c r="F1814" s="101">
        <v>249</v>
      </c>
      <c r="G1814" s="101"/>
      <c r="H1814" s="101"/>
      <c r="I1814" s="119"/>
      <c r="J1814" s="97">
        <v>0</v>
      </c>
      <c r="K1814" s="102">
        <f t="shared" si="72"/>
        <v>0</v>
      </c>
    </row>
    <row r="1815" spans="1:11" ht="18" customHeight="1">
      <c r="A1815" s="99" t="s">
        <v>6895</v>
      </c>
      <c r="B1815" s="100" t="s">
        <v>6896</v>
      </c>
      <c r="C1815" s="99"/>
      <c r="D1815" s="98" t="s">
        <v>157</v>
      </c>
      <c r="E1815" s="101">
        <v>149</v>
      </c>
      <c r="F1815" s="101">
        <v>279</v>
      </c>
      <c r="G1815" s="101"/>
      <c r="H1815" s="101"/>
      <c r="I1815" s="119"/>
      <c r="J1815" s="97">
        <v>0</v>
      </c>
      <c r="K1815" s="102">
        <f t="shared" si="72"/>
        <v>0</v>
      </c>
    </row>
    <row r="1816" spans="1:11" ht="18" customHeight="1">
      <c r="A1816" s="99" t="s">
        <v>4719</v>
      </c>
      <c r="B1816" s="100" t="s">
        <v>4720</v>
      </c>
      <c r="C1816" s="99" t="s">
        <v>4721</v>
      </c>
      <c r="D1816" s="98" t="s">
        <v>157</v>
      </c>
      <c r="E1816" s="101">
        <v>129</v>
      </c>
      <c r="F1816" s="101">
        <v>249</v>
      </c>
      <c r="G1816" s="101"/>
      <c r="H1816" s="101"/>
      <c r="I1816" s="119"/>
      <c r="J1816" s="97">
        <v>0</v>
      </c>
      <c r="K1816" s="102">
        <f t="shared" si="72"/>
        <v>0</v>
      </c>
    </row>
    <row r="1817" spans="1:11" ht="18" customHeight="1">
      <c r="A1817" s="99" t="s">
        <v>4722</v>
      </c>
      <c r="B1817" s="100" t="s">
        <v>4723</v>
      </c>
      <c r="C1817" s="99" t="s">
        <v>4724</v>
      </c>
      <c r="D1817" s="98" t="s">
        <v>157</v>
      </c>
      <c r="E1817" s="101">
        <v>129</v>
      </c>
      <c r="F1817" s="101">
        <v>249</v>
      </c>
      <c r="G1817" s="101"/>
      <c r="H1817" s="101"/>
      <c r="I1817" s="119"/>
      <c r="J1817" s="97">
        <v>0</v>
      </c>
      <c r="K1817" s="102">
        <f t="shared" si="72"/>
        <v>0</v>
      </c>
    </row>
    <row r="1818" spans="1:11" ht="18" customHeight="1">
      <c r="A1818" s="99" t="s">
        <v>4725</v>
      </c>
      <c r="B1818" s="100" t="s">
        <v>4726</v>
      </c>
      <c r="C1818" s="99" t="s">
        <v>4727</v>
      </c>
      <c r="D1818" s="98" t="s">
        <v>157</v>
      </c>
      <c r="E1818" s="101">
        <v>129</v>
      </c>
      <c r="F1818" s="101">
        <v>249</v>
      </c>
      <c r="G1818" s="101"/>
      <c r="H1818" s="101"/>
      <c r="I1818" s="119"/>
      <c r="J1818" s="97">
        <v>0</v>
      </c>
      <c r="K1818" s="102">
        <f t="shared" si="72"/>
        <v>0</v>
      </c>
    </row>
    <row r="1819" spans="1:11" ht="18" customHeight="1">
      <c r="A1819" s="169" t="s">
        <v>4728</v>
      </c>
      <c r="B1819" s="170"/>
      <c r="C1819" s="170"/>
      <c r="D1819" s="170"/>
      <c r="E1819" s="170"/>
      <c r="F1819" s="170"/>
      <c r="G1819" s="170"/>
      <c r="H1819" s="170"/>
      <c r="I1819" s="171"/>
      <c r="J1819" s="121">
        <v>0</v>
      </c>
      <c r="K1819" s="122"/>
    </row>
    <row r="1820" spans="1:11" ht="18" customHeight="1">
      <c r="A1820" s="99" t="s">
        <v>4729</v>
      </c>
      <c r="B1820" s="100" t="s">
        <v>4730</v>
      </c>
      <c r="C1820" s="99" t="s">
        <v>4731</v>
      </c>
      <c r="D1820" s="98" t="s">
        <v>1040</v>
      </c>
      <c r="E1820" s="101">
        <v>139</v>
      </c>
      <c r="F1820" s="101">
        <v>259</v>
      </c>
      <c r="G1820" s="101"/>
      <c r="H1820" s="101"/>
      <c r="I1820" s="119"/>
      <c r="J1820" s="97">
        <v>0</v>
      </c>
      <c r="K1820" s="102">
        <f t="shared" ref="K1820:K1851" si="73">J1820*E1820</f>
        <v>0</v>
      </c>
    </row>
    <row r="1821" spans="1:11" ht="18" customHeight="1">
      <c r="A1821" s="99" t="s">
        <v>4732</v>
      </c>
      <c r="B1821" s="100" t="s">
        <v>4733</v>
      </c>
      <c r="C1821" s="99" t="s">
        <v>4734</v>
      </c>
      <c r="D1821" s="98" t="s">
        <v>1040</v>
      </c>
      <c r="E1821" s="101">
        <v>139</v>
      </c>
      <c r="F1821" s="101">
        <v>259</v>
      </c>
      <c r="G1821" s="101"/>
      <c r="H1821" s="101"/>
      <c r="I1821" s="119"/>
      <c r="J1821" s="97">
        <v>0</v>
      </c>
      <c r="K1821" s="102">
        <f t="shared" si="73"/>
        <v>0</v>
      </c>
    </row>
    <row r="1822" spans="1:11" ht="18" customHeight="1">
      <c r="A1822" s="99" t="s">
        <v>6897</v>
      </c>
      <c r="B1822" s="100" t="s">
        <v>6898</v>
      </c>
      <c r="C1822" s="99"/>
      <c r="D1822" s="98" t="s">
        <v>1040</v>
      </c>
      <c r="E1822" s="101">
        <v>149</v>
      </c>
      <c r="F1822" s="101">
        <v>279</v>
      </c>
      <c r="G1822" s="101"/>
      <c r="H1822" s="101"/>
      <c r="I1822" s="119"/>
      <c r="J1822" s="97">
        <v>0</v>
      </c>
      <c r="K1822" s="102">
        <f t="shared" si="73"/>
        <v>0</v>
      </c>
    </row>
    <row r="1823" spans="1:11" ht="18" customHeight="1">
      <c r="A1823" s="99" t="s">
        <v>4735</v>
      </c>
      <c r="B1823" s="100" t="s">
        <v>4736</v>
      </c>
      <c r="C1823" s="99" t="s">
        <v>4737</v>
      </c>
      <c r="D1823" s="98" t="s">
        <v>1040</v>
      </c>
      <c r="E1823" s="101">
        <v>139</v>
      </c>
      <c r="F1823" s="101">
        <v>259</v>
      </c>
      <c r="G1823" s="101"/>
      <c r="H1823" s="101"/>
      <c r="I1823" s="119"/>
      <c r="J1823" s="97">
        <v>0</v>
      </c>
      <c r="K1823" s="102">
        <f t="shared" si="73"/>
        <v>0</v>
      </c>
    </row>
    <row r="1824" spans="1:11" ht="18" customHeight="1">
      <c r="A1824" s="99" t="s">
        <v>4738</v>
      </c>
      <c r="B1824" s="100" t="s">
        <v>4739</v>
      </c>
      <c r="C1824" s="99" t="s">
        <v>4740</v>
      </c>
      <c r="D1824" s="98" t="s">
        <v>1040</v>
      </c>
      <c r="E1824" s="101">
        <v>139</v>
      </c>
      <c r="F1824" s="101">
        <v>259</v>
      </c>
      <c r="G1824" s="101"/>
      <c r="H1824" s="101"/>
      <c r="I1824" s="119"/>
      <c r="J1824" s="97">
        <v>0</v>
      </c>
      <c r="K1824" s="102">
        <f t="shared" si="73"/>
        <v>0</v>
      </c>
    </row>
    <row r="1825" spans="1:11" ht="18" customHeight="1">
      <c r="A1825" s="99" t="s">
        <v>6899</v>
      </c>
      <c r="B1825" s="100" t="s">
        <v>6900</v>
      </c>
      <c r="C1825" s="99"/>
      <c r="D1825" s="98" t="s">
        <v>1040</v>
      </c>
      <c r="E1825" s="101">
        <v>159</v>
      </c>
      <c r="F1825" s="101">
        <v>299</v>
      </c>
      <c r="G1825" s="101"/>
      <c r="H1825" s="101"/>
      <c r="I1825" s="119"/>
      <c r="J1825" s="97">
        <v>0</v>
      </c>
      <c r="K1825" s="102">
        <f t="shared" si="73"/>
        <v>0</v>
      </c>
    </row>
    <row r="1826" spans="1:11" ht="18" customHeight="1">
      <c r="A1826" s="99" t="s">
        <v>4741</v>
      </c>
      <c r="B1826" s="100" t="s">
        <v>4742</v>
      </c>
      <c r="C1826" s="99" t="s">
        <v>4743</v>
      </c>
      <c r="D1826" s="98" t="s">
        <v>1040</v>
      </c>
      <c r="E1826" s="101">
        <v>139</v>
      </c>
      <c r="F1826" s="101">
        <v>259</v>
      </c>
      <c r="G1826" s="101"/>
      <c r="H1826" s="101"/>
      <c r="I1826" s="119"/>
      <c r="J1826" s="97">
        <v>0</v>
      </c>
      <c r="K1826" s="102">
        <f t="shared" si="73"/>
        <v>0</v>
      </c>
    </row>
    <row r="1827" spans="1:11" ht="18" customHeight="1">
      <c r="A1827" s="99" t="s">
        <v>4744</v>
      </c>
      <c r="B1827" s="100" t="s">
        <v>4745</v>
      </c>
      <c r="C1827" s="99" t="s">
        <v>4746</v>
      </c>
      <c r="D1827" s="98" t="s">
        <v>1040</v>
      </c>
      <c r="E1827" s="101">
        <v>139</v>
      </c>
      <c r="F1827" s="101">
        <v>259</v>
      </c>
      <c r="G1827" s="101"/>
      <c r="H1827" s="101"/>
      <c r="I1827" s="119"/>
      <c r="J1827" s="97">
        <v>0</v>
      </c>
      <c r="K1827" s="102">
        <f t="shared" si="73"/>
        <v>0</v>
      </c>
    </row>
    <row r="1828" spans="1:11" ht="18" customHeight="1">
      <c r="A1828" s="99" t="s">
        <v>4747</v>
      </c>
      <c r="B1828" s="100" t="s">
        <v>4748</v>
      </c>
      <c r="C1828" s="99" t="s">
        <v>4749</v>
      </c>
      <c r="D1828" s="98" t="s">
        <v>1040</v>
      </c>
      <c r="E1828" s="101">
        <v>139</v>
      </c>
      <c r="F1828" s="101">
        <v>259</v>
      </c>
      <c r="G1828" s="101"/>
      <c r="H1828" s="101"/>
      <c r="I1828" s="119"/>
      <c r="J1828" s="97">
        <v>0</v>
      </c>
      <c r="K1828" s="102">
        <f t="shared" si="73"/>
        <v>0</v>
      </c>
    </row>
    <row r="1829" spans="1:11" ht="18" customHeight="1">
      <c r="A1829" s="99" t="s">
        <v>6901</v>
      </c>
      <c r="B1829" s="100" t="s">
        <v>6902</v>
      </c>
      <c r="C1829" s="99" t="s">
        <v>6903</v>
      </c>
      <c r="D1829" s="98" t="s">
        <v>1040</v>
      </c>
      <c r="E1829" s="101">
        <v>149</v>
      </c>
      <c r="F1829" s="101">
        <v>259</v>
      </c>
      <c r="G1829" s="101"/>
      <c r="H1829" s="101"/>
      <c r="I1829" s="119"/>
      <c r="J1829" s="97">
        <v>0</v>
      </c>
      <c r="K1829" s="102">
        <f t="shared" si="73"/>
        <v>0</v>
      </c>
    </row>
    <row r="1830" spans="1:11" ht="18" customHeight="1">
      <c r="A1830" s="99" t="s">
        <v>4750</v>
      </c>
      <c r="B1830" s="100" t="s">
        <v>4751</v>
      </c>
      <c r="C1830" s="99" t="s">
        <v>4752</v>
      </c>
      <c r="D1830" s="98" t="s">
        <v>1040</v>
      </c>
      <c r="E1830" s="101">
        <v>139</v>
      </c>
      <c r="F1830" s="101">
        <v>259</v>
      </c>
      <c r="G1830" s="101"/>
      <c r="H1830" s="101"/>
      <c r="I1830" s="119"/>
      <c r="J1830" s="97">
        <v>0</v>
      </c>
      <c r="K1830" s="102">
        <f t="shared" si="73"/>
        <v>0</v>
      </c>
    </row>
    <row r="1831" spans="1:11" ht="18" customHeight="1">
      <c r="A1831" s="99" t="s">
        <v>6904</v>
      </c>
      <c r="B1831" s="100" t="s">
        <v>6905</v>
      </c>
      <c r="C1831" s="99"/>
      <c r="D1831" s="98" t="s">
        <v>1040</v>
      </c>
      <c r="E1831" s="101">
        <v>149</v>
      </c>
      <c r="F1831" s="101">
        <v>279</v>
      </c>
      <c r="G1831" s="101"/>
      <c r="H1831" s="101"/>
      <c r="I1831" s="119"/>
      <c r="J1831" s="97">
        <v>0</v>
      </c>
      <c r="K1831" s="102">
        <f t="shared" si="73"/>
        <v>0</v>
      </c>
    </row>
    <row r="1832" spans="1:11" ht="18" customHeight="1">
      <c r="A1832" s="99" t="s">
        <v>4753</v>
      </c>
      <c r="B1832" s="100" t="s">
        <v>4754</v>
      </c>
      <c r="C1832" s="99" t="s">
        <v>4755</v>
      </c>
      <c r="D1832" s="98" t="s">
        <v>1040</v>
      </c>
      <c r="E1832" s="101">
        <v>146</v>
      </c>
      <c r="F1832" s="101">
        <v>260</v>
      </c>
      <c r="G1832" s="101"/>
      <c r="H1832" s="101"/>
      <c r="I1832" s="119"/>
      <c r="J1832" s="97">
        <v>0</v>
      </c>
      <c r="K1832" s="102">
        <f t="shared" si="73"/>
        <v>0</v>
      </c>
    </row>
    <row r="1833" spans="1:11" ht="18" customHeight="1">
      <c r="A1833" s="99" t="s">
        <v>4756</v>
      </c>
      <c r="B1833" s="100" t="s">
        <v>4757</v>
      </c>
      <c r="C1833" s="99" t="s">
        <v>4758</v>
      </c>
      <c r="D1833" s="98" t="s">
        <v>1040</v>
      </c>
      <c r="E1833" s="101">
        <v>139</v>
      </c>
      <c r="F1833" s="101">
        <v>259</v>
      </c>
      <c r="G1833" s="101"/>
      <c r="H1833" s="101"/>
      <c r="I1833" s="119"/>
      <c r="J1833" s="97">
        <v>0</v>
      </c>
      <c r="K1833" s="102">
        <f t="shared" si="73"/>
        <v>0</v>
      </c>
    </row>
    <row r="1834" spans="1:11" ht="18" customHeight="1">
      <c r="A1834" s="99" t="s">
        <v>4759</v>
      </c>
      <c r="B1834" s="100" t="s">
        <v>4760</v>
      </c>
      <c r="C1834" s="99" t="s">
        <v>4761</v>
      </c>
      <c r="D1834" s="98" t="s">
        <v>1040</v>
      </c>
      <c r="E1834" s="101">
        <v>146</v>
      </c>
      <c r="F1834" s="101">
        <v>260</v>
      </c>
      <c r="G1834" s="101"/>
      <c r="H1834" s="101"/>
      <c r="I1834" s="119"/>
      <c r="J1834" s="97">
        <v>0</v>
      </c>
      <c r="K1834" s="102">
        <f t="shared" si="73"/>
        <v>0</v>
      </c>
    </row>
    <row r="1835" spans="1:11" ht="18" customHeight="1">
      <c r="A1835" s="99" t="s">
        <v>4762</v>
      </c>
      <c r="B1835" s="100" t="s">
        <v>4763</v>
      </c>
      <c r="C1835" s="99" t="s">
        <v>4764</v>
      </c>
      <c r="D1835" s="98" t="s">
        <v>1040</v>
      </c>
      <c r="E1835" s="101">
        <v>139</v>
      </c>
      <c r="F1835" s="101">
        <v>259</v>
      </c>
      <c r="G1835" s="101"/>
      <c r="H1835" s="101"/>
      <c r="I1835" s="96"/>
      <c r="J1835" s="97">
        <v>0</v>
      </c>
      <c r="K1835" s="102">
        <f t="shared" si="73"/>
        <v>0</v>
      </c>
    </row>
    <row r="1836" spans="1:11" ht="18" customHeight="1">
      <c r="A1836" s="99" t="s">
        <v>4765</v>
      </c>
      <c r="B1836" s="100" t="s">
        <v>4766</v>
      </c>
      <c r="C1836" s="99" t="s">
        <v>4767</v>
      </c>
      <c r="D1836" s="98" t="s">
        <v>1040</v>
      </c>
      <c r="E1836" s="101">
        <v>139</v>
      </c>
      <c r="F1836" s="101">
        <v>259</v>
      </c>
      <c r="G1836" s="101"/>
      <c r="H1836" s="101"/>
      <c r="I1836" s="119"/>
      <c r="J1836" s="97">
        <v>0</v>
      </c>
      <c r="K1836" s="102">
        <f t="shared" si="73"/>
        <v>0</v>
      </c>
    </row>
    <row r="1837" spans="1:11" ht="18" customHeight="1">
      <c r="A1837" s="99" t="s">
        <v>6906</v>
      </c>
      <c r="B1837" s="100" t="s">
        <v>6907</v>
      </c>
      <c r="C1837" s="99"/>
      <c r="D1837" s="98" t="s">
        <v>1040</v>
      </c>
      <c r="E1837" s="101">
        <v>159</v>
      </c>
      <c r="F1837" s="101">
        <v>299</v>
      </c>
      <c r="G1837" s="101"/>
      <c r="H1837" s="101"/>
      <c r="I1837" s="119"/>
      <c r="J1837" s="97">
        <v>0</v>
      </c>
      <c r="K1837" s="102">
        <f t="shared" si="73"/>
        <v>0</v>
      </c>
    </row>
    <row r="1838" spans="1:11" ht="18" customHeight="1">
      <c r="A1838" s="99" t="s">
        <v>4768</v>
      </c>
      <c r="B1838" s="100" t="s">
        <v>4769</v>
      </c>
      <c r="C1838" s="99" t="s">
        <v>4770</v>
      </c>
      <c r="D1838" s="98" t="s">
        <v>1040</v>
      </c>
      <c r="E1838" s="101">
        <v>139</v>
      </c>
      <c r="F1838" s="101">
        <v>259</v>
      </c>
      <c r="G1838" s="101"/>
      <c r="H1838" s="101"/>
      <c r="I1838" s="119"/>
      <c r="J1838" s="97">
        <v>0</v>
      </c>
      <c r="K1838" s="102">
        <f t="shared" si="73"/>
        <v>0</v>
      </c>
    </row>
    <row r="1839" spans="1:11" ht="18" customHeight="1">
      <c r="A1839" s="99" t="s">
        <v>4771</v>
      </c>
      <c r="B1839" s="100" t="s">
        <v>4772</v>
      </c>
      <c r="C1839" s="99" t="s">
        <v>4773</v>
      </c>
      <c r="D1839" s="98" t="s">
        <v>1040</v>
      </c>
      <c r="E1839" s="101">
        <v>139</v>
      </c>
      <c r="F1839" s="101">
        <v>259</v>
      </c>
      <c r="G1839" s="101"/>
      <c r="H1839" s="101"/>
      <c r="I1839" s="119"/>
      <c r="J1839" s="97">
        <v>0</v>
      </c>
      <c r="K1839" s="102">
        <f t="shared" si="73"/>
        <v>0</v>
      </c>
    </row>
    <row r="1840" spans="1:11" ht="18" customHeight="1">
      <c r="A1840" s="99" t="s">
        <v>4774</v>
      </c>
      <c r="B1840" s="100" t="s">
        <v>4775</v>
      </c>
      <c r="C1840" s="99" t="s">
        <v>4776</v>
      </c>
      <c r="D1840" s="98" t="s">
        <v>1040</v>
      </c>
      <c r="E1840" s="101">
        <v>139</v>
      </c>
      <c r="F1840" s="101">
        <v>259</v>
      </c>
      <c r="G1840" s="101"/>
      <c r="H1840" s="101"/>
      <c r="I1840" s="96"/>
      <c r="J1840" s="97">
        <v>0</v>
      </c>
      <c r="K1840" s="102">
        <f t="shared" si="73"/>
        <v>0</v>
      </c>
    </row>
    <row r="1841" spans="1:11" ht="18" customHeight="1">
      <c r="A1841" s="99" t="s">
        <v>4777</v>
      </c>
      <c r="B1841" s="100" t="s">
        <v>4778</v>
      </c>
      <c r="C1841" s="99" t="s">
        <v>4779</v>
      </c>
      <c r="D1841" s="98" t="s">
        <v>1040</v>
      </c>
      <c r="E1841" s="101">
        <v>139</v>
      </c>
      <c r="F1841" s="101">
        <v>259</v>
      </c>
      <c r="G1841" s="101"/>
      <c r="H1841" s="101"/>
      <c r="I1841" s="119"/>
      <c r="J1841" s="97">
        <v>0</v>
      </c>
      <c r="K1841" s="102">
        <f t="shared" si="73"/>
        <v>0</v>
      </c>
    </row>
    <row r="1842" spans="1:11" ht="18" customHeight="1">
      <c r="A1842" s="99" t="s">
        <v>4780</v>
      </c>
      <c r="B1842" s="100" t="s">
        <v>4781</v>
      </c>
      <c r="C1842" s="99" t="s">
        <v>4782</v>
      </c>
      <c r="D1842" s="98" t="s">
        <v>1040</v>
      </c>
      <c r="E1842" s="101">
        <v>146</v>
      </c>
      <c r="F1842" s="101">
        <v>260</v>
      </c>
      <c r="G1842" s="101"/>
      <c r="H1842" s="101"/>
      <c r="I1842" s="119"/>
      <c r="J1842" s="97">
        <v>0</v>
      </c>
      <c r="K1842" s="102">
        <f t="shared" si="73"/>
        <v>0</v>
      </c>
    </row>
    <row r="1843" spans="1:11" ht="18" customHeight="1">
      <c r="A1843" s="99" t="s">
        <v>6908</v>
      </c>
      <c r="B1843" s="100" t="s">
        <v>6909</v>
      </c>
      <c r="C1843" s="99"/>
      <c r="D1843" s="98" t="s">
        <v>1040</v>
      </c>
      <c r="E1843" s="101">
        <v>159</v>
      </c>
      <c r="F1843" s="101">
        <v>299</v>
      </c>
      <c r="G1843" s="101"/>
      <c r="H1843" s="101"/>
      <c r="I1843" s="119"/>
      <c r="J1843" s="97">
        <v>0</v>
      </c>
      <c r="K1843" s="102">
        <f t="shared" si="73"/>
        <v>0</v>
      </c>
    </row>
    <row r="1844" spans="1:11" ht="18" customHeight="1">
      <c r="A1844" s="99" t="s">
        <v>4783</v>
      </c>
      <c r="B1844" s="100" t="s">
        <v>4784</v>
      </c>
      <c r="C1844" s="99" t="s">
        <v>4785</v>
      </c>
      <c r="D1844" s="98" t="s">
        <v>1040</v>
      </c>
      <c r="E1844" s="101">
        <v>169</v>
      </c>
      <c r="F1844" s="101">
        <v>309</v>
      </c>
      <c r="G1844" s="101"/>
      <c r="H1844" s="101"/>
      <c r="I1844" s="119"/>
      <c r="J1844" s="97">
        <v>0</v>
      </c>
      <c r="K1844" s="102">
        <f t="shared" si="73"/>
        <v>0</v>
      </c>
    </row>
    <row r="1845" spans="1:11" ht="18" customHeight="1">
      <c r="A1845" s="99" t="s">
        <v>4786</v>
      </c>
      <c r="B1845" s="100" t="s">
        <v>4787</v>
      </c>
      <c r="C1845" s="99" t="s">
        <v>4788</v>
      </c>
      <c r="D1845" s="98" t="s">
        <v>1040</v>
      </c>
      <c r="E1845" s="101">
        <v>169</v>
      </c>
      <c r="F1845" s="101">
        <v>309</v>
      </c>
      <c r="G1845" s="101"/>
      <c r="H1845" s="101"/>
      <c r="I1845" s="119"/>
      <c r="J1845" s="97">
        <v>0</v>
      </c>
      <c r="K1845" s="102">
        <f t="shared" si="73"/>
        <v>0</v>
      </c>
    </row>
    <row r="1846" spans="1:11" ht="18" customHeight="1">
      <c r="A1846" s="99" t="s">
        <v>4789</v>
      </c>
      <c r="B1846" s="100" t="s">
        <v>4790</v>
      </c>
      <c r="C1846" s="99" t="s">
        <v>4791</v>
      </c>
      <c r="D1846" s="98" t="s">
        <v>1040</v>
      </c>
      <c r="E1846" s="101">
        <v>139</v>
      </c>
      <c r="F1846" s="101">
        <v>259</v>
      </c>
      <c r="G1846" s="101"/>
      <c r="H1846" s="101"/>
      <c r="I1846" s="119"/>
      <c r="J1846" s="97">
        <v>0</v>
      </c>
      <c r="K1846" s="102">
        <f t="shared" si="73"/>
        <v>0</v>
      </c>
    </row>
    <row r="1847" spans="1:11" ht="18" customHeight="1">
      <c r="A1847" s="99" t="s">
        <v>6910</v>
      </c>
      <c r="B1847" s="100" t="s">
        <v>6911</v>
      </c>
      <c r="C1847" s="99"/>
      <c r="D1847" s="98" t="s">
        <v>1040</v>
      </c>
      <c r="E1847" s="101">
        <v>149</v>
      </c>
      <c r="F1847" s="101">
        <v>259</v>
      </c>
      <c r="G1847" s="101"/>
      <c r="H1847" s="101"/>
      <c r="I1847" s="119"/>
      <c r="J1847" s="97">
        <v>0</v>
      </c>
      <c r="K1847" s="102">
        <f t="shared" si="73"/>
        <v>0</v>
      </c>
    </row>
    <row r="1848" spans="1:11" ht="18" customHeight="1">
      <c r="A1848" s="99" t="s">
        <v>4792</v>
      </c>
      <c r="B1848" s="100" t="s">
        <v>4793</v>
      </c>
      <c r="C1848" s="99" t="s">
        <v>4746</v>
      </c>
      <c r="D1848" s="98" t="s">
        <v>1040</v>
      </c>
      <c r="E1848" s="101">
        <v>139</v>
      </c>
      <c r="F1848" s="101">
        <v>259</v>
      </c>
      <c r="G1848" s="101"/>
      <c r="H1848" s="101"/>
      <c r="I1848" s="119"/>
      <c r="J1848" s="97">
        <v>0</v>
      </c>
      <c r="K1848" s="102">
        <f t="shared" si="73"/>
        <v>0</v>
      </c>
    </row>
    <row r="1849" spans="1:11" ht="18" customHeight="1">
      <c r="A1849" s="99" t="s">
        <v>6912</v>
      </c>
      <c r="B1849" s="100" t="s">
        <v>6913</v>
      </c>
      <c r="C1849" s="99"/>
      <c r="D1849" s="98" t="s">
        <v>1040</v>
      </c>
      <c r="E1849" s="101">
        <v>149</v>
      </c>
      <c r="F1849" s="101">
        <v>279</v>
      </c>
      <c r="G1849" s="101"/>
      <c r="H1849" s="101"/>
      <c r="I1849" s="119"/>
      <c r="J1849" s="97">
        <v>0</v>
      </c>
      <c r="K1849" s="102">
        <f t="shared" si="73"/>
        <v>0</v>
      </c>
    </row>
    <row r="1850" spans="1:11" ht="18" customHeight="1">
      <c r="A1850" s="99" t="s">
        <v>4794</v>
      </c>
      <c r="B1850" s="100" t="s">
        <v>4795</v>
      </c>
      <c r="C1850" s="99" t="s">
        <v>4796</v>
      </c>
      <c r="D1850" s="98" t="s">
        <v>1040</v>
      </c>
      <c r="E1850" s="101">
        <v>139</v>
      </c>
      <c r="F1850" s="101">
        <v>259</v>
      </c>
      <c r="G1850" s="101"/>
      <c r="H1850" s="101"/>
      <c r="I1850" s="119"/>
      <c r="J1850" s="97">
        <v>0</v>
      </c>
      <c r="K1850" s="102">
        <f t="shared" si="73"/>
        <v>0</v>
      </c>
    </row>
    <row r="1851" spans="1:11" ht="18" customHeight="1">
      <c r="A1851" s="99" t="s">
        <v>6914</v>
      </c>
      <c r="B1851" s="100" t="s">
        <v>6915</v>
      </c>
      <c r="C1851" s="99"/>
      <c r="D1851" s="98" t="s">
        <v>1040</v>
      </c>
      <c r="E1851" s="101">
        <v>159</v>
      </c>
      <c r="F1851" s="101">
        <v>299</v>
      </c>
      <c r="G1851" s="101"/>
      <c r="H1851" s="101"/>
      <c r="I1851" s="119"/>
      <c r="J1851" s="97">
        <v>0</v>
      </c>
      <c r="K1851" s="102">
        <f t="shared" si="73"/>
        <v>0</v>
      </c>
    </row>
    <row r="1852" spans="1:11" ht="18" customHeight="1">
      <c r="A1852" s="99" t="s">
        <v>4797</v>
      </c>
      <c r="B1852" s="100" t="s">
        <v>4798</v>
      </c>
      <c r="C1852" s="99" t="s">
        <v>4799</v>
      </c>
      <c r="D1852" s="98" t="s">
        <v>1040</v>
      </c>
      <c r="E1852" s="101">
        <v>146</v>
      </c>
      <c r="F1852" s="101">
        <v>260</v>
      </c>
      <c r="G1852" s="101"/>
      <c r="H1852" s="101"/>
      <c r="I1852" s="119"/>
      <c r="J1852" s="97">
        <v>0</v>
      </c>
      <c r="K1852" s="102">
        <f t="shared" ref="K1852:K1883" si="74">J1852*E1852</f>
        <v>0</v>
      </c>
    </row>
    <row r="1853" spans="1:11" ht="18" customHeight="1">
      <c r="A1853" s="99" t="s">
        <v>4800</v>
      </c>
      <c r="B1853" s="100" t="s">
        <v>4801</v>
      </c>
      <c r="C1853" s="99" t="s">
        <v>4802</v>
      </c>
      <c r="D1853" s="98" t="s">
        <v>1040</v>
      </c>
      <c r="E1853" s="101">
        <v>169</v>
      </c>
      <c r="F1853" s="101">
        <v>309</v>
      </c>
      <c r="G1853" s="101"/>
      <c r="H1853" s="101"/>
      <c r="I1853" s="119"/>
      <c r="J1853" s="97">
        <v>0</v>
      </c>
      <c r="K1853" s="102">
        <f t="shared" si="74"/>
        <v>0</v>
      </c>
    </row>
    <row r="1854" spans="1:11" ht="18" customHeight="1">
      <c r="A1854" s="99" t="s">
        <v>4803</v>
      </c>
      <c r="B1854" s="100" t="s">
        <v>4804</v>
      </c>
      <c r="C1854" s="99" t="s">
        <v>4805</v>
      </c>
      <c r="D1854" s="98" t="s">
        <v>1040</v>
      </c>
      <c r="E1854" s="101">
        <v>146</v>
      </c>
      <c r="F1854" s="101">
        <v>260</v>
      </c>
      <c r="G1854" s="101"/>
      <c r="H1854" s="101"/>
      <c r="I1854" s="119"/>
      <c r="J1854" s="97">
        <v>0</v>
      </c>
      <c r="K1854" s="102">
        <f t="shared" si="74"/>
        <v>0</v>
      </c>
    </row>
    <row r="1855" spans="1:11" ht="18" customHeight="1">
      <c r="A1855" s="99" t="s">
        <v>6916</v>
      </c>
      <c r="B1855" s="100" t="s">
        <v>6917</v>
      </c>
      <c r="C1855" s="99"/>
      <c r="D1855" s="98" t="s">
        <v>1040</v>
      </c>
      <c r="E1855" s="101">
        <v>159</v>
      </c>
      <c r="F1855" s="101">
        <v>299</v>
      </c>
      <c r="G1855" s="101"/>
      <c r="H1855" s="101"/>
      <c r="I1855" s="119"/>
      <c r="J1855" s="97">
        <v>0</v>
      </c>
      <c r="K1855" s="102">
        <f t="shared" si="74"/>
        <v>0</v>
      </c>
    </row>
    <row r="1856" spans="1:11" ht="18" customHeight="1">
      <c r="A1856" s="99" t="s">
        <v>6918</v>
      </c>
      <c r="B1856" s="100" t="s">
        <v>6919</v>
      </c>
      <c r="C1856" s="99"/>
      <c r="D1856" s="98" t="s">
        <v>1040</v>
      </c>
      <c r="E1856" s="101">
        <v>169</v>
      </c>
      <c r="F1856" s="101">
        <v>309</v>
      </c>
      <c r="G1856" s="101"/>
      <c r="H1856" s="101"/>
      <c r="I1856" s="119"/>
      <c r="J1856" s="97">
        <v>0</v>
      </c>
      <c r="K1856" s="102">
        <f t="shared" si="74"/>
        <v>0</v>
      </c>
    </row>
    <row r="1857" spans="1:11" ht="18" customHeight="1">
      <c r="A1857" s="99" t="s">
        <v>4806</v>
      </c>
      <c r="B1857" s="100" t="s">
        <v>4807</v>
      </c>
      <c r="C1857" s="99" t="s">
        <v>4808</v>
      </c>
      <c r="D1857" s="98" t="s">
        <v>1040</v>
      </c>
      <c r="E1857" s="101">
        <v>169</v>
      </c>
      <c r="F1857" s="101">
        <v>309</v>
      </c>
      <c r="G1857" s="101"/>
      <c r="H1857" s="101"/>
      <c r="I1857" s="119"/>
      <c r="J1857" s="97">
        <v>0</v>
      </c>
      <c r="K1857" s="102">
        <f t="shared" si="74"/>
        <v>0</v>
      </c>
    </row>
    <row r="1858" spans="1:11" ht="18" customHeight="1">
      <c r="A1858" s="99" t="s">
        <v>4809</v>
      </c>
      <c r="B1858" s="100" t="s">
        <v>4810</v>
      </c>
      <c r="C1858" s="99" t="s">
        <v>4811</v>
      </c>
      <c r="D1858" s="98" t="s">
        <v>1040</v>
      </c>
      <c r="E1858" s="101">
        <v>169</v>
      </c>
      <c r="F1858" s="101">
        <v>309</v>
      </c>
      <c r="G1858" s="101"/>
      <c r="H1858" s="101"/>
      <c r="I1858" s="119"/>
      <c r="J1858" s="97">
        <v>0</v>
      </c>
      <c r="K1858" s="102">
        <f t="shared" si="74"/>
        <v>0</v>
      </c>
    </row>
    <row r="1859" spans="1:11" ht="18" customHeight="1">
      <c r="A1859" s="99" t="s">
        <v>4812</v>
      </c>
      <c r="B1859" s="100" t="s">
        <v>4813</v>
      </c>
      <c r="C1859" s="99" t="s">
        <v>4814</v>
      </c>
      <c r="D1859" s="98" t="s">
        <v>1040</v>
      </c>
      <c r="E1859" s="101">
        <v>159</v>
      </c>
      <c r="F1859" s="101">
        <v>299</v>
      </c>
      <c r="G1859" s="101"/>
      <c r="H1859" s="101"/>
      <c r="I1859" s="119"/>
      <c r="J1859" s="97">
        <v>0</v>
      </c>
      <c r="K1859" s="102">
        <f t="shared" si="74"/>
        <v>0</v>
      </c>
    </row>
    <row r="1860" spans="1:11" ht="18" customHeight="1">
      <c r="A1860" s="99" t="s">
        <v>4815</v>
      </c>
      <c r="B1860" s="100" t="s">
        <v>4816</v>
      </c>
      <c r="C1860" s="99" t="s">
        <v>4817</v>
      </c>
      <c r="D1860" s="98" t="s">
        <v>1040</v>
      </c>
      <c r="E1860" s="101">
        <v>157</v>
      </c>
      <c r="F1860" s="101">
        <v>283</v>
      </c>
      <c r="G1860" s="101"/>
      <c r="H1860" s="101"/>
      <c r="I1860" s="119"/>
      <c r="J1860" s="97">
        <v>0</v>
      </c>
      <c r="K1860" s="102">
        <f t="shared" si="74"/>
        <v>0</v>
      </c>
    </row>
    <row r="1861" spans="1:11" ht="18" customHeight="1">
      <c r="A1861" s="99" t="s">
        <v>4818</v>
      </c>
      <c r="B1861" s="100" t="s">
        <v>4819</v>
      </c>
      <c r="C1861" s="99" t="s">
        <v>4820</v>
      </c>
      <c r="D1861" s="98" t="s">
        <v>1040</v>
      </c>
      <c r="E1861" s="101">
        <v>157</v>
      </c>
      <c r="F1861" s="101">
        <v>283</v>
      </c>
      <c r="G1861" s="101"/>
      <c r="H1861" s="101"/>
      <c r="I1861" s="119"/>
      <c r="J1861" s="97">
        <v>0</v>
      </c>
      <c r="K1861" s="102">
        <f t="shared" si="74"/>
        <v>0</v>
      </c>
    </row>
    <row r="1862" spans="1:11" ht="18" customHeight="1">
      <c r="A1862" s="99" t="s">
        <v>4821</v>
      </c>
      <c r="B1862" s="100" t="s">
        <v>4822</v>
      </c>
      <c r="C1862" s="99" t="s">
        <v>4823</v>
      </c>
      <c r="D1862" s="98" t="s">
        <v>1040</v>
      </c>
      <c r="E1862" s="101">
        <v>159</v>
      </c>
      <c r="F1862" s="101">
        <v>299</v>
      </c>
      <c r="G1862" s="101"/>
      <c r="H1862" s="101"/>
      <c r="I1862" s="119"/>
      <c r="J1862" s="97">
        <v>0</v>
      </c>
      <c r="K1862" s="102">
        <f t="shared" si="74"/>
        <v>0</v>
      </c>
    </row>
    <row r="1863" spans="1:11" ht="18" customHeight="1">
      <c r="A1863" s="99" t="s">
        <v>4824</v>
      </c>
      <c r="B1863" s="100" t="s">
        <v>4825</v>
      </c>
      <c r="C1863" s="99" t="s">
        <v>4826</v>
      </c>
      <c r="D1863" s="98" t="s">
        <v>1040</v>
      </c>
      <c r="E1863" s="101">
        <v>159</v>
      </c>
      <c r="F1863" s="101">
        <v>299</v>
      </c>
      <c r="G1863" s="101"/>
      <c r="H1863" s="101"/>
      <c r="I1863" s="119"/>
      <c r="J1863" s="97">
        <v>0</v>
      </c>
      <c r="K1863" s="102">
        <f t="shared" si="74"/>
        <v>0</v>
      </c>
    </row>
    <row r="1864" spans="1:11" ht="18" customHeight="1">
      <c r="A1864" s="99" t="s">
        <v>4827</v>
      </c>
      <c r="B1864" s="100" t="s">
        <v>4828</v>
      </c>
      <c r="C1864" s="99" t="s">
        <v>4829</v>
      </c>
      <c r="D1864" s="98" t="s">
        <v>1040</v>
      </c>
      <c r="E1864" s="101">
        <v>159</v>
      </c>
      <c r="F1864" s="101">
        <v>299</v>
      </c>
      <c r="G1864" s="101"/>
      <c r="H1864" s="101"/>
      <c r="I1864" s="119"/>
      <c r="J1864" s="97">
        <v>0</v>
      </c>
      <c r="K1864" s="102">
        <f t="shared" si="74"/>
        <v>0</v>
      </c>
    </row>
    <row r="1865" spans="1:11" ht="18" customHeight="1">
      <c r="A1865" s="99" t="s">
        <v>4830</v>
      </c>
      <c r="B1865" s="100" t="s">
        <v>4831</v>
      </c>
      <c r="C1865" s="99" t="s">
        <v>4832</v>
      </c>
      <c r="D1865" s="98" t="s">
        <v>1040</v>
      </c>
      <c r="E1865" s="101">
        <v>157</v>
      </c>
      <c r="F1865" s="101">
        <v>283</v>
      </c>
      <c r="G1865" s="101"/>
      <c r="H1865" s="101"/>
      <c r="I1865" s="119"/>
      <c r="J1865" s="97">
        <v>0</v>
      </c>
      <c r="K1865" s="102">
        <f t="shared" si="74"/>
        <v>0</v>
      </c>
    </row>
    <row r="1866" spans="1:11" ht="18" customHeight="1">
      <c r="A1866" s="99" t="s">
        <v>4833</v>
      </c>
      <c r="B1866" s="100" t="s">
        <v>4834</v>
      </c>
      <c r="C1866" s="99" t="s">
        <v>4835</v>
      </c>
      <c r="D1866" s="98" t="s">
        <v>1040</v>
      </c>
      <c r="E1866" s="101">
        <v>159</v>
      </c>
      <c r="F1866" s="101">
        <v>299</v>
      </c>
      <c r="G1866" s="101"/>
      <c r="H1866" s="101"/>
      <c r="I1866" s="119"/>
      <c r="J1866" s="97">
        <v>0</v>
      </c>
      <c r="K1866" s="102">
        <f t="shared" si="74"/>
        <v>0</v>
      </c>
    </row>
    <row r="1867" spans="1:11" ht="18" customHeight="1">
      <c r="A1867" s="99" t="s">
        <v>4836</v>
      </c>
      <c r="B1867" s="100" t="s">
        <v>4837</v>
      </c>
      <c r="C1867" s="99" t="s">
        <v>4838</v>
      </c>
      <c r="D1867" s="98" t="s">
        <v>1040</v>
      </c>
      <c r="E1867" s="101">
        <v>159</v>
      </c>
      <c r="F1867" s="101">
        <v>299</v>
      </c>
      <c r="G1867" s="101"/>
      <c r="H1867" s="101"/>
      <c r="I1867" s="119"/>
      <c r="J1867" s="97">
        <v>0</v>
      </c>
      <c r="K1867" s="102">
        <f t="shared" si="74"/>
        <v>0</v>
      </c>
    </row>
    <row r="1868" spans="1:11" ht="18" customHeight="1">
      <c r="A1868" s="99" t="s">
        <v>4839</v>
      </c>
      <c r="B1868" s="100" t="s">
        <v>4840</v>
      </c>
      <c r="C1868" s="99" t="s">
        <v>4841</v>
      </c>
      <c r="D1868" s="98" t="s">
        <v>1040</v>
      </c>
      <c r="E1868" s="101">
        <v>159</v>
      </c>
      <c r="F1868" s="101">
        <v>299</v>
      </c>
      <c r="G1868" s="101"/>
      <c r="H1868" s="101"/>
      <c r="I1868" s="119"/>
      <c r="J1868" s="97">
        <v>0</v>
      </c>
      <c r="K1868" s="102">
        <f t="shared" si="74"/>
        <v>0</v>
      </c>
    </row>
    <row r="1869" spans="1:11" ht="18" customHeight="1">
      <c r="A1869" s="99" t="s">
        <v>4842</v>
      </c>
      <c r="B1869" s="100" t="s">
        <v>4843</v>
      </c>
      <c r="C1869" s="99" t="s">
        <v>4844</v>
      </c>
      <c r="D1869" s="98" t="s">
        <v>1040</v>
      </c>
      <c r="E1869" s="101">
        <v>157</v>
      </c>
      <c r="F1869" s="101">
        <v>283</v>
      </c>
      <c r="G1869" s="101"/>
      <c r="H1869" s="101"/>
      <c r="I1869" s="119"/>
      <c r="J1869" s="97">
        <v>0</v>
      </c>
      <c r="K1869" s="102">
        <f t="shared" si="74"/>
        <v>0</v>
      </c>
    </row>
    <row r="1870" spans="1:11" ht="18" customHeight="1">
      <c r="A1870" s="99" t="s">
        <v>4845</v>
      </c>
      <c r="B1870" s="100" t="s">
        <v>4846</v>
      </c>
      <c r="C1870" s="99" t="s">
        <v>4847</v>
      </c>
      <c r="D1870" s="98" t="s">
        <v>1040</v>
      </c>
      <c r="E1870" s="101">
        <v>157</v>
      </c>
      <c r="F1870" s="101">
        <v>282</v>
      </c>
      <c r="G1870" s="101"/>
      <c r="H1870" s="101"/>
      <c r="I1870" s="119"/>
      <c r="J1870" s="97">
        <v>0</v>
      </c>
      <c r="K1870" s="102">
        <f t="shared" si="74"/>
        <v>0</v>
      </c>
    </row>
    <row r="1871" spans="1:11" ht="18" customHeight="1">
      <c r="A1871" s="99" t="s">
        <v>4848</v>
      </c>
      <c r="B1871" s="100" t="s">
        <v>4849</v>
      </c>
      <c r="C1871" s="99" t="s">
        <v>4850</v>
      </c>
      <c r="D1871" s="98" t="s">
        <v>1040</v>
      </c>
      <c r="E1871" s="101">
        <v>157</v>
      </c>
      <c r="F1871" s="101">
        <v>282</v>
      </c>
      <c r="G1871" s="101"/>
      <c r="H1871" s="101"/>
      <c r="I1871" s="119"/>
      <c r="J1871" s="97">
        <v>0</v>
      </c>
      <c r="K1871" s="102">
        <f t="shared" si="74"/>
        <v>0</v>
      </c>
    </row>
    <row r="1872" spans="1:11" ht="18" customHeight="1">
      <c r="A1872" s="99" t="s">
        <v>4851</v>
      </c>
      <c r="B1872" s="100" t="s">
        <v>4852</v>
      </c>
      <c r="C1872" s="99" t="s">
        <v>4853</v>
      </c>
      <c r="D1872" s="98" t="s">
        <v>1040</v>
      </c>
      <c r="E1872" s="101">
        <v>159</v>
      </c>
      <c r="F1872" s="101">
        <v>299</v>
      </c>
      <c r="G1872" s="101"/>
      <c r="H1872" s="101"/>
      <c r="I1872" s="119"/>
      <c r="J1872" s="97">
        <v>0</v>
      </c>
      <c r="K1872" s="102">
        <f t="shared" si="74"/>
        <v>0</v>
      </c>
    </row>
    <row r="1873" spans="1:11" ht="18" customHeight="1">
      <c r="A1873" s="99" t="s">
        <v>4854</v>
      </c>
      <c r="B1873" s="100" t="s">
        <v>4855</v>
      </c>
      <c r="C1873" s="99" t="s">
        <v>4856</v>
      </c>
      <c r="D1873" s="98" t="s">
        <v>1040</v>
      </c>
      <c r="E1873" s="101">
        <v>139</v>
      </c>
      <c r="F1873" s="101">
        <v>259</v>
      </c>
      <c r="G1873" s="101"/>
      <c r="H1873" s="101"/>
      <c r="I1873" s="119"/>
      <c r="J1873" s="97">
        <v>0</v>
      </c>
      <c r="K1873" s="102">
        <f t="shared" si="74"/>
        <v>0</v>
      </c>
    </row>
    <row r="1874" spans="1:11" ht="18" customHeight="1">
      <c r="A1874" s="99" t="s">
        <v>4857</v>
      </c>
      <c r="B1874" s="100" t="s">
        <v>4858</v>
      </c>
      <c r="C1874" s="99" t="s">
        <v>4859</v>
      </c>
      <c r="D1874" s="98" t="s">
        <v>1040</v>
      </c>
      <c r="E1874" s="101">
        <v>159</v>
      </c>
      <c r="F1874" s="101">
        <v>299</v>
      </c>
      <c r="G1874" s="101"/>
      <c r="H1874" s="101"/>
      <c r="I1874" s="119"/>
      <c r="J1874" s="97">
        <v>0</v>
      </c>
      <c r="K1874" s="102">
        <f t="shared" si="74"/>
        <v>0</v>
      </c>
    </row>
    <row r="1875" spans="1:11" ht="18" customHeight="1">
      <c r="A1875" s="99" t="s">
        <v>4860</v>
      </c>
      <c r="B1875" s="100" t="s">
        <v>4861</v>
      </c>
      <c r="C1875" s="99"/>
      <c r="D1875" s="98" t="s">
        <v>1040</v>
      </c>
      <c r="E1875" s="101">
        <v>159</v>
      </c>
      <c r="F1875" s="101">
        <v>299</v>
      </c>
      <c r="G1875" s="101"/>
      <c r="H1875" s="101"/>
      <c r="I1875" s="119"/>
      <c r="J1875" s="97">
        <v>0</v>
      </c>
      <c r="K1875" s="102">
        <f t="shared" si="74"/>
        <v>0</v>
      </c>
    </row>
    <row r="1876" spans="1:11" ht="18" customHeight="1">
      <c r="A1876" s="99" t="s">
        <v>4862</v>
      </c>
      <c r="B1876" s="100" t="s">
        <v>4863</v>
      </c>
      <c r="C1876" s="99" t="s">
        <v>4864</v>
      </c>
      <c r="D1876" s="98" t="s">
        <v>1040</v>
      </c>
      <c r="E1876" s="101">
        <v>159</v>
      </c>
      <c r="F1876" s="101">
        <v>299</v>
      </c>
      <c r="G1876" s="101"/>
      <c r="H1876" s="101"/>
      <c r="I1876" s="119"/>
      <c r="J1876" s="97">
        <v>0</v>
      </c>
      <c r="K1876" s="102">
        <f t="shared" si="74"/>
        <v>0</v>
      </c>
    </row>
    <row r="1877" spans="1:11" ht="18" customHeight="1">
      <c r="A1877" s="169" t="s">
        <v>2024</v>
      </c>
      <c r="B1877" s="170"/>
      <c r="C1877" s="170"/>
      <c r="D1877" s="170"/>
      <c r="E1877" s="170"/>
      <c r="F1877" s="170"/>
      <c r="G1877" s="170"/>
      <c r="H1877" s="170"/>
      <c r="I1877" s="171"/>
      <c r="J1877" s="121">
        <v>0</v>
      </c>
      <c r="K1877" s="122"/>
    </row>
    <row r="1878" spans="1:11" ht="18" customHeight="1">
      <c r="A1878" s="99" t="s">
        <v>2025</v>
      </c>
      <c r="B1878" s="100" t="s">
        <v>2026</v>
      </c>
      <c r="C1878" s="99" t="s">
        <v>2027</v>
      </c>
      <c r="D1878" s="98" t="s">
        <v>1040</v>
      </c>
      <c r="E1878" s="101">
        <v>139</v>
      </c>
      <c r="F1878" s="101">
        <v>259</v>
      </c>
      <c r="G1878" s="101"/>
      <c r="H1878" s="101"/>
      <c r="I1878" s="119"/>
      <c r="J1878" s="97">
        <v>0</v>
      </c>
      <c r="K1878" s="102">
        <f t="shared" ref="K1878:K1902" si="75">J1878*E1878</f>
        <v>0</v>
      </c>
    </row>
    <row r="1879" spans="1:11" ht="18" customHeight="1">
      <c r="A1879" s="99" t="s">
        <v>2028</v>
      </c>
      <c r="B1879" s="100" t="s">
        <v>2029</v>
      </c>
      <c r="C1879" s="99" t="s">
        <v>2030</v>
      </c>
      <c r="D1879" s="98" t="s">
        <v>1040</v>
      </c>
      <c r="E1879" s="101">
        <v>139</v>
      </c>
      <c r="F1879" s="101">
        <v>259</v>
      </c>
      <c r="G1879" s="101"/>
      <c r="H1879" s="101"/>
      <c r="I1879" s="119"/>
      <c r="J1879" s="97">
        <v>0</v>
      </c>
      <c r="K1879" s="102">
        <f t="shared" si="75"/>
        <v>0</v>
      </c>
    </row>
    <row r="1880" spans="1:11" ht="18" customHeight="1">
      <c r="A1880" s="99" t="s">
        <v>2031</v>
      </c>
      <c r="B1880" s="100" t="s">
        <v>2032</v>
      </c>
      <c r="C1880" s="99" t="s">
        <v>2033</v>
      </c>
      <c r="D1880" s="98" t="s">
        <v>1040</v>
      </c>
      <c r="E1880" s="101">
        <v>146</v>
      </c>
      <c r="F1880" s="101">
        <v>275</v>
      </c>
      <c r="G1880" s="101"/>
      <c r="H1880" s="101"/>
      <c r="I1880" s="119"/>
      <c r="J1880" s="97">
        <v>0</v>
      </c>
      <c r="K1880" s="102">
        <f t="shared" si="75"/>
        <v>0</v>
      </c>
    </row>
    <row r="1881" spans="1:11" ht="18" customHeight="1">
      <c r="A1881" s="99" t="s">
        <v>2034</v>
      </c>
      <c r="B1881" s="100" t="s">
        <v>2035</v>
      </c>
      <c r="C1881" s="99" t="s">
        <v>2036</v>
      </c>
      <c r="D1881" s="98" t="s">
        <v>1040</v>
      </c>
      <c r="E1881" s="101">
        <v>149</v>
      </c>
      <c r="F1881" s="101">
        <v>279</v>
      </c>
      <c r="G1881" s="101"/>
      <c r="H1881" s="101"/>
      <c r="I1881" s="119"/>
      <c r="J1881" s="97">
        <v>0</v>
      </c>
      <c r="K1881" s="102">
        <f t="shared" si="75"/>
        <v>0</v>
      </c>
    </row>
    <row r="1882" spans="1:11" ht="18" customHeight="1">
      <c r="A1882" s="99" t="s">
        <v>4865</v>
      </c>
      <c r="B1882" s="100" t="s">
        <v>4866</v>
      </c>
      <c r="C1882" s="99" t="s">
        <v>4867</v>
      </c>
      <c r="D1882" s="98" t="s">
        <v>1040</v>
      </c>
      <c r="E1882" s="101">
        <v>139</v>
      </c>
      <c r="F1882" s="101">
        <v>259</v>
      </c>
      <c r="G1882" s="101"/>
      <c r="H1882" s="101"/>
      <c r="I1882" s="119"/>
      <c r="J1882" s="97">
        <v>0</v>
      </c>
      <c r="K1882" s="102">
        <f t="shared" si="75"/>
        <v>0</v>
      </c>
    </row>
    <row r="1883" spans="1:11" ht="18" customHeight="1">
      <c r="A1883" s="99" t="s">
        <v>4868</v>
      </c>
      <c r="B1883" s="100" t="s">
        <v>4869</v>
      </c>
      <c r="C1883" s="99" t="s">
        <v>4870</v>
      </c>
      <c r="D1883" s="98" t="s">
        <v>1040</v>
      </c>
      <c r="E1883" s="101">
        <v>169</v>
      </c>
      <c r="F1883" s="101">
        <v>309</v>
      </c>
      <c r="G1883" s="101"/>
      <c r="H1883" s="101"/>
      <c r="I1883" s="119"/>
      <c r="J1883" s="97">
        <v>0</v>
      </c>
      <c r="K1883" s="102">
        <f t="shared" si="75"/>
        <v>0</v>
      </c>
    </row>
    <row r="1884" spans="1:11" ht="18" customHeight="1">
      <c r="A1884" s="99" t="s">
        <v>4871</v>
      </c>
      <c r="B1884" s="100" t="s">
        <v>4872</v>
      </c>
      <c r="C1884" s="99" t="s">
        <v>4873</v>
      </c>
      <c r="D1884" s="98" t="s">
        <v>1040</v>
      </c>
      <c r="E1884" s="101">
        <v>139</v>
      </c>
      <c r="F1884" s="101">
        <v>259</v>
      </c>
      <c r="G1884" s="101"/>
      <c r="H1884" s="101"/>
      <c r="I1884" s="119"/>
      <c r="J1884" s="97">
        <v>0</v>
      </c>
      <c r="K1884" s="102">
        <f t="shared" si="75"/>
        <v>0</v>
      </c>
    </row>
    <row r="1885" spans="1:11" ht="18" customHeight="1">
      <c r="A1885" s="99" t="s">
        <v>2037</v>
      </c>
      <c r="B1885" s="100" t="s">
        <v>2038</v>
      </c>
      <c r="C1885" s="99" t="s">
        <v>2039</v>
      </c>
      <c r="D1885" s="98" t="s">
        <v>1040</v>
      </c>
      <c r="E1885" s="101">
        <v>146</v>
      </c>
      <c r="F1885" s="101">
        <v>275</v>
      </c>
      <c r="G1885" s="101"/>
      <c r="H1885" s="101"/>
      <c r="I1885" s="119"/>
      <c r="J1885" s="97">
        <v>0</v>
      </c>
      <c r="K1885" s="102">
        <f t="shared" si="75"/>
        <v>0</v>
      </c>
    </row>
    <row r="1886" spans="1:11" ht="18" customHeight="1">
      <c r="A1886" s="99" t="s">
        <v>2040</v>
      </c>
      <c r="B1886" s="100" t="s">
        <v>2041</v>
      </c>
      <c r="C1886" s="99" t="s">
        <v>2042</v>
      </c>
      <c r="D1886" s="98" t="s">
        <v>1040</v>
      </c>
      <c r="E1886" s="101">
        <v>146</v>
      </c>
      <c r="F1886" s="101">
        <v>275</v>
      </c>
      <c r="G1886" s="101"/>
      <c r="H1886" s="101"/>
      <c r="I1886" s="119"/>
      <c r="J1886" s="97">
        <v>0</v>
      </c>
      <c r="K1886" s="102">
        <f t="shared" si="75"/>
        <v>0</v>
      </c>
    </row>
    <row r="1887" spans="1:11" ht="18" customHeight="1">
      <c r="A1887" s="99" t="s">
        <v>2043</v>
      </c>
      <c r="B1887" s="100" t="s">
        <v>2044</v>
      </c>
      <c r="C1887" s="99" t="s">
        <v>2045</v>
      </c>
      <c r="D1887" s="98" t="s">
        <v>1040</v>
      </c>
      <c r="E1887" s="101">
        <v>146</v>
      </c>
      <c r="F1887" s="101">
        <v>275</v>
      </c>
      <c r="G1887" s="101"/>
      <c r="H1887" s="101"/>
      <c r="I1887" s="119"/>
      <c r="J1887" s="97">
        <v>0</v>
      </c>
      <c r="K1887" s="102">
        <f t="shared" si="75"/>
        <v>0</v>
      </c>
    </row>
    <row r="1888" spans="1:11" ht="18" customHeight="1">
      <c r="A1888" s="99" t="s">
        <v>4874</v>
      </c>
      <c r="B1888" s="100" t="s">
        <v>4875</v>
      </c>
      <c r="C1888" s="99" t="s">
        <v>4876</v>
      </c>
      <c r="D1888" s="98" t="s">
        <v>1040</v>
      </c>
      <c r="E1888" s="101">
        <v>167</v>
      </c>
      <c r="F1888" s="101">
        <v>299</v>
      </c>
      <c r="G1888" s="101"/>
      <c r="H1888" s="101"/>
      <c r="I1888" s="119"/>
      <c r="J1888" s="97">
        <v>0</v>
      </c>
      <c r="K1888" s="102">
        <f t="shared" si="75"/>
        <v>0</v>
      </c>
    </row>
    <row r="1889" spans="1:11" ht="18" customHeight="1">
      <c r="A1889" s="99" t="s">
        <v>4877</v>
      </c>
      <c r="B1889" s="100" t="s">
        <v>4878</v>
      </c>
      <c r="C1889" s="99" t="s">
        <v>4879</v>
      </c>
      <c r="D1889" s="98" t="s">
        <v>1040</v>
      </c>
      <c r="E1889" s="101">
        <v>169</v>
      </c>
      <c r="F1889" s="101">
        <v>309</v>
      </c>
      <c r="G1889" s="101"/>
      <c r="H1889" s="101"/>
      <c r="I1889" s="119"/>
      <c r="J1889" s="97">
        <v>0</v>
      </c>
      <c r="K1889" s="102">
        <f t="shared" si="75"/>
        <v>0</v>
      </c>
    </row>
    <row r="1890" spans="1:11" ht="18" customHeight="1">
      <c r="A1890" s="99" t="s">
        <v>4880</v>
      </c>
      <c r="B1890" s="100" t="s">
        <v>4881</v>
      </c>
      <c r="C1890" s="99" t="s">
        <v>4882</v>
      </c>
      <c r="D1890" s="98" t="s">
        <v>1040</v>
      </c>
      <c r="E1890" s="101">
        <v>159</v>
      </c>
      <c r="F1890" s="101">
        <v>299</v>
      </c>
      <c r="G1890" s="101"/>
      <c r="H1890" s="101"/>
      <c r="I1890" s="119"/>
      <c r="J1890" s="97">
        <v>0</v>
      </c>
      <c r="K1890" s="102">
        <f t="shared" si="75"/>
        <v>0</v>
      </c>
    </row>
    <row r="1891" spans="1:11" ht="18" customHeight="1">
      <c r="A1891" s="99" t="s">
        <v>4883</v>
      </c>
      <c r="B1891" s="100" t="s">
        <v>4884</v>
      </c>
      <c r="C1891" s="99" t="s">
        <v>4885</v>
      </c>
      <c r="D1891" s="98" t="s">
        <v>1040</v>
      </c>
      <c r="E1891" s="101">
        <v>159</v>
      </c>
      <c r="F1891" s="101">
        <v>299</v>
      </c>
      <c r="G1891" s="101"/>
      <c r="H1891" s="101"/>
      <c r="I1891" s="119"/>
      <c r="J1891" s="97">
        <v>0</v>
      </c>
      <c r="K1891" s="102">
        <f t="shared" si="75"/>
        <v>0</v>
      </c>
    </row>
    <row r="1892" spans="1:11" ht="18" customHeight="1">
      <c r="A1892" s="99" t="s">
        <v>2046</v>
      </c>
      <c r="B1892" s="100" t="s">
        <v>2047</v>
      </c>
      <c r="C1892" s="99" t="s">
        <v>2048</v>
      </c>
      <c r="D1892" s="98" t="s">
        <v>1040</v>
      </c>
      <c r="E1892" s="101">
        <v>159</v>
      </c>
      <c r="F1892" s="101">
        <v>299</v>
      </c>
      <c r="G1892" s="101"/>
      <c r="H1892" s="101"/>
      <c r="I1892" s="119"/>
      <c r="J1892" s="97">
        <v>0</v>
      </c>
      <c r="K1892" s="102">
        <f t="shared" si="75"/>
        <v>0</v>
      </c>
    </row>
    <row r="1893" spans="1:11" ht="18" customHeight="1">
      <c r="A1893" s="99" t="s">
        <v>2049</v>
      </c>
      <c r="B1893" s="100" t="s">
        <v>2050</v>
      </c>
      <c r="C1893" s="99" t="s">
        <v>2051</v>
      </c>
      <c r="D1893" s="98" t="s">
        <v>1040</v>
      </c>
      <c r="E1893" s="101">
        <v>159</v>
      </c>
      <c r="F1893" s="101">
        <v>299</v>
      </c>
      <c r="G1893" s="101"/>
      <c r="H1893" s="101"/>
      <c r="I1893" s="119"/>
      <c r="J1893" s="97">
        <v>0</v>
      </c>
      <c r="K1893" s="102">
        <f t="shared" si="75"/>
        <v>0</v>
      </c>
    </row>
    <row r="1894" spans="1:11" ht="18" customHeight="1">
      <c r="A1894" s="99" t="s">
        <v>2052</v>
      </c>
      <c r="B1894" s="100" t="s">
        <v>2053</v>
      </c>
      <c r="C1894" s="99" t="s">
        <v>2054</v>
      </c>
      <c r="D1894" s="98" t="s">
        <v>1040</v>
      </c>
      <c r="E1894" s="101">
        <v>159</v>
      </c>
      <c r="F1894" s="101">
        <v>299</v>
      </c>
      <c r="G1894" s="101"/>
      <c r="H1894" s="101"/>
      <c r="I1894" s="96"/>
      <c r="J1894" s="97">
        <v>0</v>
      </c>
      <c r="K1894" s="102">
        <f t="shared" si="75"/>
        <v>0</v>
      </c>
    </row>
    <row r="1895" spans="1:11" ht="18" customHeight="1">
      <c r="A1895" s="99" t="s">
        <v>2055</v>
      </c>
      <c r="B1895" s="100" t="s">
        <v>2056</v>
      </c>
      <c r="C1895" s="99" t="s">
        <v>2057</v>
      </c>
      <c r="D1895" s="98" t="s">
        <v>1040</v>
      </c>
      <c r="E1895" s="101">
        <v>157</v>
      </c>
      <c r="F1895" s="101">
        <v>293</v>
      </c>
      <c r="G1895" s="101"/>
      <c r="H1895" s="101"/>
      <c r="I1895" s="119"/>
      <c r="J1895" s="97">
        <v>0</v>
      </c>
      <c r="K1895" s="102">
        <f t="shared" si="75"/>
        <v>0</v>
      </c>
    </row>
    <row r="1896" spans="1:11" ht="18" customHeight="1">
      <c r="A1896" s="99" t="s">
        <v>4886</v>
      </c>
      <c r="B1896" s="100" t="s">
        <v>4887</v>
      </c>
      <c r="C1896" s="99" t="s">
        <v>4888</v>
      </c>
      <c r="D1896" s="98" t="s">
        <v>1040</v>
      </c>
      <c r="E1896" s="101">
        <v>159</v>
      </c>
      <c r="F1896" s="101">
        <v>299</v>
      </c>
      <c r="G1896" s="101"/>
      <c r="H1896" s="101"/>
      <c r="I1896" s="119"/>
      <c r="J1896" s="97">
        <v>0</v>
      </c>
      <c r="K1896" s="102">
        <f t="shared" si="75"/>
        <v>0</v>
      </c>
    </row>
    <row r="1897" spans="1:11" ht="18" customHeight="1">
      <c r="A1897" s="99" t="s">
        <v>2058</v>
      </c>
      <c r="B1897" s="100" t="s">
        <v>2059</v>
      </c>
      <c r="C1897" s="99" t="s">
        <v>2051</v>
      </c>
      <c r="D1897" s="98" t="s">
        <v>1040</v>
      </c>
      <c r="E1897" s="101">
        <v>167</v>
      </c>
      <c r="F1897" s="101">
        <v>299</v>
      </c>
      <c r="G1897" s="101"/>
      <c r="H1897" s="101"/>
      <c r="I1897" s="119"/>
      <c r="J1897" s="97">
        <v>0</v>
      </c>
      <c r="K1897" s="102">
        <f t="shared" si="75"/>
        <v>0</v>
      </c>
    </row>
    <row r="1898" spans="1:11" ht="18" customHeight="1">
      <c r="A1898" s="99" t="s">
        <v>2060</v>
      </c>
      <c r="B1898" s="100" t="s">
        <v>2061</v>
      </c>
      <c r="C1898" s="99" t="s">
        <v>2062</v>
      </c>
      <c r="D1898" s="98" t="s">
        <v>1040</v>
      </c>
      <c r="E1898" s="101">
        <v>157</v>
      </c>
      <c r="F1898" s="101">
        <v>293</v>
      </c>
      <c r="G1898" s="101"/>
      <c r="H1898" s="101"/>
      <c r="I1898" s="119"/>
      <c r="J1898" s="97">
        <v>0</v>
      </c>
      <c r="K1898" s="102">
        <f t="shared" si="75"/>
        <v>0</v>
      </c>
    </row>
    <row r="1899" spans="1:11" ht="18" customHeight="1">
      <c r="A1899" s="99" t="s">
        <v>4889</v>
      </c>
      <c r="B1899" s="100" t="s">
        <v>4890</v>
      </c>
      <c r="C1899" s="99" t="s">
        <v>4891</v>
      </c>
      <c r="D1899" s="98" t="s">
        <v>1040</v>
      </c>
      <c r="E1899" s="101">
        <v>159</v>
      </c>
      <c r="F1899" s="101">
        <v>299</v>
      </c>
      <c r="G1899" s="101"/>
      <c r="H1899" s="101"/>
      <c r="I1899" s="96"/>
      <c r="J1899" s="97">
        <v>0</v>
      </c>
      <c r="K1899" s="102">
        <f t="shared" si="75"/>
        <v>0</v>
      </c>
    </row>
    <row r="1900" spans="1:11" ht="18" customHeight="1">
      <c r="A1900" s="99" t="s">
        <v>4892</v>
      </c>
      <c r="B1900" s="100" t="s">
        <v>4893</v>
      </c>
      <c r="C1900" s="99" t="s">
        <v>4894</v>
      </c>
      <c r="D1900" s="98" t="s">
        <v>1040</v>
      </c>
      <c r="E1900" s="101">
        <v>139</v>
      </c>
      <c r="F1900" s="101">
        <v>259</v>
      </c>
      <c r="G1900" s="101"/>
      <c r="H1900" s="101"/>
      <c r="I1900" s="119"/>
      <c r="J1900" s="97">
        <v>0</v>
      </c>
      <c r="K1900" s="102">
        <f t="shared" si="75"/>
        <v>0</v>
      </c>
    </row>
    <row r="1901" spans="1:11" ht="18" customHeight="1">
      <c r="A1901" s="99" t="s">
        <v>4895</v>
      </c>
      <c r="B1901" s="100" t="s">
        <v>4896</v>
      </c>
      <c r="C1901" s="99" t="s">
        <v>4897</v>
      </c>
      <c r="D1901" s="98" t="s">
        <v>1040</v>
      </c>
      <c r="E1901" s="101">
        <v>167</v>
      </c>
      <c r="F1901" s="101">
        <v>299</v>
      </c>
      <c r="G1901" s="101"/>
      <c r="H1901" s="101"/>
      <c r="I1901" s="119"/>
      <c r="J1901" s="97">
        <v>0</v>
      </c>
      <c r="K1901" s="102">
        <f t="shared" si="75"/>
        <v>0</v>
      </c>
    </row>
    <row r="1902" spans="1:11" ht="18" customHeight="1">
      <c r="A1902" s="99" t="s">
        <v>2063</v>
      </c>
      <c r="B1902" s="100" t="s">
        <v>2064</v>
      </c>
      <c r="C1902" s="99"/>
      <c r="D1902" s="98" t="s">
        <v>1040</v>
      </c>
      <c r="E1902" s="101">
        <v>159</v>
      </c>
      <c r="F1902" s="101">
        <v>299</v>
      </c>
      <c r="G1902" s="101"/>
      <c r="H1902" s="101"/>
      <c r="I1902" s="119"/>
      <c r="J1902" s="97">
        <v>0</v>
      </c>
      <c r="K1902" s="102">
        <f t="shared" si="75"/>
        <v>0</v>
      </c>
    </row>
    <row r="1903" spans="1:11" ht="18" customHeight="1">
      <c r="A1903" s="169" t="s">
        <v>4898</v>
      </c>
      <c r="B1903" s="170"/>
      <c r="C1903" s="170"/>
      <c r="D1903" s="170"/>
      <c r="E1903" s="170"/>
      <c r="F1903" s="170"/>
      <c r="G1903" s="170"/>
      <c r="H1903" s="170"/>
      <c r="I1903" s="171"/>
      <c r="J1903" s="121">
        <v>0</v>
      </c>
      <c r="K1903" s="122"/>
    </row>
    <row r="1904" spans="1:11" ht="18" customHeight="1">
      <c r="A1904" s="99" t="s">
        <v>4899</v>
      </c>
      <c r="B1904" s="100" t="s">
        <v>4900</v>
      </c>
      <c r="C1904" s="99" t="s">
        <v>4901</v>
      </c>
      <c r="D1904" s="98" t="s">
        <v>1040</v>
      </c>
      <c r="E1904" s="101">
        <v>109</v>
      </c>
      <c r="F1904" s="101">
        <v>209</v>
      </c>
      <c r="G1904" s="101"/>
      <c r="H1904" s="101"/>
      <c r="I1904" s="119"/>
      <c r="J1904" s="97">
        <v>0</v>
      </c>
      <c r="K1904" s="102">
        <f t="shared" ref="K1904:K1935" si="76">J1904*E1904</f>
        <v>0</v>
      </c>
    </row>
    <row r="1905" spans="1:11" ht="18" customHeight="1">
      <c r="A1905" s="99" t="s">
        <v>4902</v>
      </c>
      <c r="B1905" s="100" t="s">
        <v>4903</v>
      </c>
      <c r="C1905" s="99" t="s">
        <v>4904</v>
      </c>
      <c r="D1905" s="98" t="s">
        <v>1040</v>
      </c>
      <c r="E1905" s="101">
        <v>109</v>
      </c>
      <c r="F1905" s="101">
        <v>209</v>
      </c>
      <c r="G1905" s="101"/>
      <c r="H1905" s="101"/>
      <c r="I1905" s="119"/>
      <c r="J1905" s="97">
        <v>0</v>
      </c>
      <c r="K1905" s="102">
        <f t="shared" si="76"/>
        <v>0</v>
      </c>
    </row>
    <row r="1906" spans="1:11" ht="18" customHeight="1">
      <c r="A1906" s="99" t="s">
        <v>6920</v>
      </c>
      <c r="B1906" s="100" t="s">
        <v>6921</v>
      </c>
      <c r="C1906" s="99" t="s">
        <v>6922</v>
      </c>
      <c r="D1906" s="98" t="s">
        <v>1040</v>
      </c>
      <c r="E1906" s="101">
        <v>115</v>
      </c>
      <c r="F1906" s="101">
        <v>209</v>
      </c>
      <c r="G1906" s="101"/>
      <c r="H1906" s="101"/>
      <c r="I1906" s="119"/>
      <c r="J1906" s="97">
        <v>0</v>
      </c>
      <c r="K1906" s="102">
        <f t="shared" si="76"/>
        <v>0</v>
      </c>
    </row>
    <row r="1907" spans="1:11" ht="18" customHeight="1">
      <c r="A1907" s="99" t="s">
        <v>4905</v>
      </c>
      <c r="B1907" s="100" t="s">
        <v>4906</v>
      </c>
      <c r="C1907" s="99" t="s">
        <v>4907</v>
      </c>
      <c r="D1907" s="98" t="s">
        <v>1040</v>
      </c>
      <c r="E1907" s="101">
        <v>109</v>
      </c>
      <c r="F1907" s="101">
        <v>209</v>
      </c>
      <c r="G1907" s="101"/>
      <c r="H1907" s="101"/>
      <c r="I1907" s="119"/>
      <c r="J1907" s="97">
        <v>0</v>
      </c>
      <c r="K1907" s="102">
        <f t="shared" si="76"/>
        <v>0</v>
      </c>
    </row>
    <row r="1908" spans="1:11" ht="18" customHeight="1">
      <c r="A1908" s="99" t="s">
        <v>4908</v>
      </c>
      <c r="B1908" s="100" t="s">
        <v>4909</v>
      </c>
      <c r="C1908" s="99" t="s">
        <v>4910</v>
      </c>
      <c r="D1908" s="98" t="s">
        <v>1040</v>
      </c>
      <c r="E1908" s="101">
        <v>109</v>
      </c>
      <c r="F1908" s="101">
        <v>209</v>
      </c>
      <c r="G1908" s="101"/>
      <c r="H1908" s="101"/>
      <c r="I1908" s="119"/>
      <c r="J1908" s="97">
        <v>0</v>
      </c>
      <c r="K1908" s="102">
        <f t="shared" si="76"/>
        <v>0</v>
      </c>
    </row>
    <row r="1909" spans="1:11" ht="18" customHeight="1">
      <c r="A1909" s="99" t="s">
        <v>4911</v>
      </c>
      <c r="B1909" s="100" t="s">
        <v>4912</v>
      </c>
      <c r="C1909" s="99" t="s">
        <v>4913</v>
      </c>
      <c r="D1909" s="98" t="s">
        <v>1040</v>
      </c>
      <c r="E1909" s="101">
        <v>109</v>
      </c>
      <c r="F1909" s="101">
        <v>209</v>
      </c>
      <c r="G1909" s="101"/>
      <c r="H1909" s="101"/>
      <c r="I1909" s="119"/>
      <c r="J1909" s="97">
        <v>0</v>
      </c>
      <c r="K1909" s="102">
        <f t="shared" si="76"/>
        <v>0</v>
      </c>
    </row>
    <row r="1910" spans="1:11" ht="18" customHeight="1">
      <c r="A1910" s="99" t="s">
        <v>6923</v>
      </c>
      <c r="B1910" s="100" t="s">
        <v>6924</v>
      </c>
      <c r="C1910" s="99" t="s">
        <v>6925</v>
      </c>
      <c r="D1910" s="98" t="s">
        <v>1040</v>
      </c>
      <c r="E1910" s="101">
        <v>109</v>
      </c>
      <c r="F1910" s="101">
        <v>209</v>
      </c>
      <c r="G1910" s="101"/>
      <c r="H1910" s="101"/>
      <c r="I1910" s="119"/>
      <c r="J1910" s="97">
        <v>0</v>
      </c>
      <c r="K1910" s="102">
        <f t="shared" si="76"/>
        <v>0</v>
      </c>
    </row>
    <row r="1911" spans="1:11" ht="18" customHeight="1">
      <c r="A1911" s="99" t="s">
        <v>4914</v>
      </c>
      <c r="B1911" s="100" t="s">
        <v>4915</v>
      </c>
      <c r="C1911" s="99" t="s">
        <v>4916</v>
      </c>
      <c r="D1911" s="98" t="s">
        <v>1040</v>
      </c>
      <c r="E1911" s="101">
        <v>109</v>
      </c>
      <c r="F1911" s="101">
        <v>209</v>
      </c>
      <c r="G1911" s="101"/>
      <c r="H1911" s="101"/>
      <c r="I1911" s="119"/>
      <c r="J1911" s="97">
        <v>0</v>
      </c>
      <c r="K1911" s="102">
        <f t="shared" si="76"/>
        <v>0</v>
      </c>
    </row>
    <row r="1912" spans="1:11" ht="18" customHeight="1">
      <c r="A1912" s="99" t="s">
        <v>6926</v>
      </c>
      <c r="B1912" s="100" t="s">
        <v>6927</v>
      </c>
      <c r="C1912" s="99"/>
      <c r="D1912" s="98" t="s">
        <v>1040</v>
      </c>
      <c r="E1912" s="101">
        <v>125</v>
      </c>
      <c r="F1912" s="101">
        <v>229</v>
      </c>
      <c r="G1912" s="101"/>
      <c r="H1912" s="101"/>
      <c r="I1912" s="119"/>
      <c r="J1912" s="97">
        <v>0</v>
      </c>
      <c r="K1912" s="102">
        <f t="shared" si="76"/>
        <v>0</v>
      </c>
    </row>
    <row r="1913" spans="1:11" ht="18" customHeight="1">
      <c r="A1913" s="99" t="s">
        <v>4917</v>
      </c>
      <c r="B1913" s="100" t="s">
        <v>4918</v>
      </c>
      <c r="C1913" s="99" t="s">
        <v>4919</v>
      </c>
      <c r="D1913" s="98" t="s">
        <v>1040</v>
      </c>
      <c r="E1913" s="101">
        <v>109</v>
      </c>
      <c r="F1913" s="101">
        <v>209</v>
      </c>
      <c r="G1913" s="101"/>
      <c r="H1913" s="101"/>
      <c r="I1913" s="119"/>
      <c r="J1913" s="97">
        <v>0</v>
      </c>
      <c r="K1913" s="102">
        <f t="shared" si="76"/>
        <v>0</v>
      </c>
    </row>
    <row r="1914" spans="1:11" ht="18" customHeight="1">
      <c r="A1914" s="99" t="s">
        <v>4920</v>
      </c>
      <c r="B1914" s="100" t="s">
        <v>4921</v>
      </c>
      <c r="C1914" s="99" t="s">
        <v>4922</v>
      </c>
      <c r="D1914" s="98" t="s">
        <v>1040</v>
      </c>
      <c r="E1914" s="101">
        <v>115</v>
      </c>
      <c r="F1914" s="101">
        <v>209</v>
      </c>
      <c r="G1914" s="101"/>
      <c r="H1914" s="101"/>
      <c r="I1914" s="119"/>
      <c r="J1914" s="97">
        <v>0</v>
      </c>
      <c r="K1914" s="102">
        <f t="shared" si="76"/>
        <v>0</v>
      </c>
    </row>
    <row r="1915" spans="1:11" ht="18" customHeight="1">
      <c r="A1915" s="99" t="s">
        <v>6928</v>
      </c>
      <c r="B1915" s="100" t="s">
        <v>6929</v>
      </c>
      <c r="C1915" s="99" t="s">
        <v>6930</v>
      </c>
      <c r="D1915" s="98" t="s">
        <v>1040</v>
      </c>
      <c r="E1915" s="101">
        <v>109</v>
      </c>
      <c r="F1915" s="101">
        <v>209</v>
      </c>
      <c r="G1915" s="101"/>
      <c r="H1915" s="101"/>
      <c r="I1915" s="119"/>
      <c r="J1915" s="97">
        <v>0</v>
      </c>
      <c r="K1915" s="102">
        <f t="shared" si="76"/>
        <v>0</v>
      </c>
    </row>
    <row r="1916" spans="1:11" ht="18" customHeight="1">
      <c r="A1916" s="99" t="s">
        <v>6931</v>
      </c>
      <c r="B1916" s="100" t="s">
        <v>6932</v>
      </c>
      <c r="C1916" s="99" t="s">
        <v>6930</v>
      </c>
      <c r="D1916" s="98" t="s">
        <v>1040</v>
      </c>
      <c r="E1916" s="101">
        <v>109</v>
      </c>
      <c r="F1916" s="101">
        <v>209</v>
      </c>
      <c r="G1916" s="101"/>
      <c r="H1916" s="101"/>
      <c r="I1916" s="119"/>
      <c r="J1916" s="97">
        <v>0</v>
      </c>
      <c r="K1916" s="102">
        <f t="shared" si="76"/>
        <v>0</v>
      </c>
    </row>
    <row r="1917" spans="1:11" ht="18" customHeight="1">
      <c r="A1917" s="99" t="s">
        <v>4923</v>
      </c>
      <c r="B1917" s="100" t="s">
        <v>4924</v>
      </c>
      <c r="C1917" s="99" t="s">
        <v>4925</v>
      </c>
      <c r="D1917" s="98" t="s">
        <v>1040</v>
      </c>
      <c r="E1917" s="101">
        <v>115</v>
      </c>
      <c r="F1917" s="101">
        <v>209</v>
      </c>
      <c r="G1917" s="101"/>
      <c r="H1917" s="101"/>
      <c r="I1917" s="119"/>
      <c r="J1917" s="97">
        <v>0</v>
      </c>
      <c r="K1917" s="102">
        <f t="shared" si="76"/>
        <v>0</v>
      </c>
    </row>
    <row r="1918" spans="1:11" ht="18" customHeight="1">
      <c r="A1918" s="99" t="s">
        <v>4926</v>
      </c>
      <c r="B1918" s="100" t="s">
        <v>4927</v>
      </c>
      <c r="C1918" s="99" t="s">
        <v>4928</v>
      </c>
      <c r="D1918" s="98" t="s">
        <v>1040</v>
      </c>
      <c r="E1918" s="101">
        <v>115</v>
      </c>
      <c r="F1918" s="101">
        <v>209</v>
      </c>
      <c r="G1918" s="101"/>
      <c r="H1918" s="101"/>
      <c r="I1918" s="119"/>
      <c r="J1918" s="97">
        <v>0</v>
      </c>
      <c r="K1918" s="102">
        <f t="shared" si="76"/>
        <v>0</v>
      </c>
    </row>
    <row r="1919" spans="1:11" ht="18" customHeight="1">
      <c r="A1919" s="99" t="s">
        <v>4929</v>
      </c>
      <c r="B1919" s="100" t="s">
        <v>4930</v>
      </c>
      <c r="C1919" s="99" t="s">
        <v>4931</v>
      </c>
      <c r="D1919" s="98" t="s">
        <v>1040</v>
      </c>
      <c r="E1919" s="101">
        <v>109</v>
      </c>
      <c r="F1919" s="101">
        <v>209</v>
      </c>
      <c r="G1919" s="101"/>
      <c r="H1919" s="101"/>
      <c r="I1919" s="119"/>
      <c r="J1919" s="97">
        <v>0</v>
      </c>
      <c r="K1919" s="102">
        <f t="shared" si="76"/>
        <v>0</v>
      </c>
    </row>
    <row r="1920" spans="1:11" ht="18" customHeight="1">
      <c r="A1920" s="99" t="s">
        <v>4932</v>
      </c>
      <c r="B1920" s="100" t="s">
        <v>4933</v>
      </c>
      <c r="C1920" s="99" t="s">
        <v>4934</v>
      </c>
      <c r="D1920" s="98" t="s">
        <v>1040</v>
      </c>
      <c r="E1920" s="101">
        <v>109</v>
      </c>
      <c r="F1920" s="101">
        <v>209</v>
      </c>
      <c r="G1920" s="101"/>
      <c r="H1920" s="101"/>
      <c r="I1920" s="119"/>
      <c r="J1920" s="97">
        <v>0</v>
      </c>
      <c r="K1920" s="102">
        <f t="shared" si="76"/>
        <v>0</v>
      </c>
    </row>
    <row r="1921" spans="1:11" ht="18" customHeight="1">
      <c r="A1921" s="99" t="s">
        <v>6933</v>
      </c>
      <c r="B1921" s="100" t="s">
        <v>6934</v>
      </c>
      <c r="C1921" s="99" t="s">
        <v>6935</v>
      </c>
      <c r="D1921" s="98" t="s">
        <v>1040</v>
      </c>
      <c r="E1921" s="101">
        <v>115</v>
      </c>
      <c r="F1921" s="101">
        <v>209</v>
      </c>
      <c r="G1921" s="101"/>
      <c r="H1921" s="101"/>
      <c r="I1921" s="119"/>
      <c r="J1921" s="97">
        <v>0</v>
      </c>
      <c r="K1921" s="102">
        <f t="shared" si="76"/>
        <v>0</v>
      </c>
    </row>
    <row r="1922" spans="1:11" ht="18" customHeight="1">
      <c r="A1922" s="99" t="s">
        <v>4935</v>
      </c>
      <c r="B1922" s="100" t="s">
        <v>4936</v>
      </c>
      <c r="C1922" s="99" t="s">
        <v>4937</v>
      </c>
      <c r="D1922" s="98" t="s">
        <v>1040</v>
      </c>
      <c r="E1922" s="101">
        <v>109</v>
      </c>
      <c r="F1922" s="101">
        <v>209</v>
      </c>
      <c r="G1922" s="101"/>
      <c r="H1922" s="101"/>
      <c r="I1922" s="119"/>
      <c r="J1922" s="97">
        <v>0</v>
      </c>
      <c r="K1922" s="102">
        <f t="shared" si="76"/>
        <v>0</v>
      </c>
    </row>
    <row r="1923" spans="1:11" ht="18" customHeight="1">
      <c r="A1923" s="99" t="s">
        <v>6936</v>
      </c>
      <c r="B1923" s="100" t="s">
        <v>6937</v>
      </c>
      <c r="C1923" s="99"/>
      <c r="D1923" s="98" t="s">
        <v>1040</v>
      </c>
      <c r="E1923" s="101">
        <v>115</v>
      </c>
      <c r="F1923" s="101">
        <v>209</v>
      </c>
      <c r="G1923" s="101"/>
      <c r="H1923" s="101"/>
      <c r="I1923" s="119"/>
      <c r="J1923" s="97">
        <v>0</v>
      </c>
      <c r="K1923" s="102">
        <f t="shared" si="76"/>
        <v>0</v>
      </c>
    </row>
    <row r="1924" spans="1:11" ht="18" customHeight="1">
      <c r="A1924" s="99" t="s">
        <v>6938</v>
      </c>
      <c r="B1924" s="100" t="s">
        <v>6939</v>
      </c>
      <c r="C1924" s="99"/>
      <c r="D1924" s="98" t="s">
        <v>1040</v>
      </c>
      <c r="E1924" s="101">
        <v>125</v>
      </c>
      <c r="F1924" s="101">
        <v>229</v>
      </c>
      <c r="G1924" s="101"/>
      <c r="H1924" s="101"/>
      <c r="I1924" s="119"/>
      <c r="J1924" s="97">
        <v>0</v>
      </c>
      <c r="K1924" s="102">
        <f t="shared" si="76"/>
        <v>0</v>
      </c>
    </row>
    <row r="1925" spans="1:11" ht="18" customHeight="1">
      <c r="A1925" s="99" t="s">
        <v>4938</v>
      </c>
      <c r="B1925" s="100" t="s">
        <v>4939</v>
      </c>
      <c r="C1925" s="99" t="s">
        <v>4940</v>
      </c>
      <c r="D1925" s="98" t="s">
        <v>1040</v>
      </c>
      <c r="E1925" s="101">
        <v>109</v>
      </c>
      <c r="F1925" s="101">
        <v>209</v>
      </c>
      <c r="G1925" s="101"/>
      <c r="H1925" s="101"/>
      <c r="I1925" s="119"/>
      <c r="J1925" s="97">
        <v>0</v>
      </c>
      <c r="K1925" s="102">
        <f t="shared" si="76"/>
        <v>0</v>
      </c>
    </row>
    <row r="1926" spans="1:11" ht="18" customHeight="1">
      <c r="A1926" s="99" t="s">
        <v>4941</v>
      </c>
      <c r="B1926" s="100" t="s">
        <v>4942</v>
      </c>
      <c r="C1926" s="99" t="s">
        <v>4943</v>
      </c>
      <c r="D1926" s="98" t="s">
        <v>1040</v>
      </c>
      <c r="E1926" s="101">
        <v>136</v>
      </c>
      <c r="F1926" s="101">
        <v>241</v>
      </c>
      <c r="G1926" s="101"/>
      <c r="H1926" s="101"/>
      <c r="I1926" s="119"/>
      <c r="J1926" s="97">
        <v>0</v>
      </c>
      <c r="K1926" s="102">
        <f t="shared" si="76"/>
        <v>0</v>
      </c>
    </row>
    <row r="1927" spans="1:11" ht="18" customHeight="1">
      <c r="A1927" s="99" t="s">
        <v>4944</v>
      </c>
      <c r="B1927" s="100" t="s">
        <v>4945</v>
      </c>
      <c r="C1927" s="99" t="s">
        <v>4940</v>
      </c>
      <c r="D1927" s="98" t="s">
        <v>1040</v>
      </c>
      <c r="E1927" s="101">
        <v>119</v>
      </c>
      <c r="F1927" s="101">
        <v>229</v>
      </c>
      <c r="G1927" s="101"/>
      <c r="H1927" s="101"/>
      <c r="I1927" s="119"/>
      <c r="J1927" s="97">
        <v>0</v>
      </c>
      <c r="K1927" s="102">
        <f t="shared" si="76"/>
        <v>0</v>
      </c>
    </row>
    <row r="1928" spans="1:11" ht="18" customHeight="1">
      <c r="A1928" s="99" t="s">
        <v>6940</v>
      </c>
      <c r="B1928" s="100" t="s">
        <v>6941</v>
      </c>
      <c r="C1928" s="99" t="s">
        <v>6942</v>
      </c>
      <c r="D1928" s="98" t="s">
        <v>1040</v>
      </c>
      <c r="E1928" s="101">
        <v>109</v>
      </c>
      <c r="F1928" s="101">
        <v>209</v>
      </c>
      <c r="G1928" s="101"/>
      <c r="H1928" s="101"/>
      <c r="I1928" s="119"/>
      <c r="J1928" s="97">
        <v>0</v>
      </c>
      <c r="K1928" s="102">
        <f t="shared" si="76"/>
        <v>0</v>
      </c>
    </row>
    <row r="1929" spans="1:11" ht="18" customHeight="1">
      <c r="A1929" s="99" t="s">
        <v>4946</v>
      </c>
      <c r="B1929" s="100" t="s">
        <v>4947</v>
      </c>
      <c r="C1929" s="99" t="s">
        <v>4948</v>
      </c>
      <c r="D1929" s="98" t="s">
        <v>1040</v>
      </c>
      <c r="E1929" s="101">
        <v>115</v>
      </c>
      <c r="F1929" s="101">
        <v>209</v>
      </c>
      <c r="G1929" s="101"/>
      <c r="H1929" s="101"/>
      <c r="I1929" s="119"/>
      <c r="J1929" s="97">
        <v>0</v>
      </c>
      <c r="K1929" s="102">
        <f t="shared" si="76"/>
        <v>0</v>
      </c>
    </row>
    <row r="1930" spans="1:11" ht="18" customHeight="1">
      <c r="A1930" s="99" t="s">
        <v>4949</v>
      </c>
      <c r="B1930" s="100" t="s">
        <v>4950</v>
      </c>
      <c r="C1930" s="99" t="s">
        <v>4951</v>
      </c>
      <c r="D1930" s="98" t="s">
        <v>1040</v>
      </c>
      <c r="E1930" s="101">
        <v>109</v>
      </c>
      <c r="F1930" s="101">
        <v>209</v>
      </c>
      <c r="G1930" s="101"/>
      <c r="H1930" s="101"/>
      <c r="I1930" s="119"/>
      <c r="J1930" s="97">
        <v>0</v>
      </c>
      <c r="K1930" s="102">
        <f t="shared" si="76"/>
        <v>0</v>
      </c>
    </row>
    <row r="1931" spans="1:11" ht="18" customHeight="1">
      <c r="A1931" s="99" t="s">
        <v>4952</v>
      </c>
      <c r="B1931" s="100" t="s">
        <v>4953</v>
      </c>
      <c r="C1931" s="99" t="s">
        <v>4940</v>
      </c>
      <c r="D1931" s="98" t="s">
        <v>1040</v>
      </c>
      <c r="E1931" s="101">
        <v>119</v>
      </c>
      <c r="F1931" s="101">
        <v>229</v>
      </c>
      <c r="G1931" s="101"/>
      <c r="H1931" s="101"/>
      <c r="I1931" s="119"/>
      <c r="J1931" s="97">
        <v>0</v>
      </c>
      <c r="K1931" s="102">
        <f t="shared" si="76"/>
        <v>0</v>
      </c>
    </row>
    <row r="1932" spans="1:11" ht="18" customHeight="1">
      <c r="A1932" s="99" t="s">
        <v>6943</v>
      </c>
      <c r="B1932" s="100" t="s">
        <v>6944</v>
      </c>
      <c r="C1932" s="99" t="s">
        <v>6945</v>
      </c>
      <c r="D1932" s="98" t="s">
        <v>1040</v>
      </c>
      <c r="E1932" s="101">
        <v>109</v>
      </c>
      <c r="F1932" s="101">
        <v>209</v>
      </c>
      <c r="G1932" s="101"/>
      <c r="H1932" s="101"/>
      <c r="I1932" s="119"/>
      <c r="J1932" s="97">
        <v>0</v>
      </c>
      <c r="K1932" s="102">
        <f t="shared" si="76"/>
        <v>0</v>
      </c>
    </row>
    <row r="1933" spans="1:11" ht="18" customHeight="1">
      <c r="A1933" s="99" t="s">
        <v>6946</v>
      </c>
      <c r="B1933" s="100" t="s">
        <v>6947</v>
      </c>
      <c r="C1933" s="99" t="s">
        <v>4940</v>
      </c>
      <c r="D1933" s="98" t="s">
        <v>1040</v>
      </c>
      <c r="E1933" s="101">
        <v>119</v>
      </c>
      <c r="F1933" s="101">
        <v>229</v>
      </c>
      <c r="G1933" s="101"/>
      <c r="H1933" s="101"/>
      <c r="I1933" s="119"/>
      <c r="J1933" s="97">
        <v>0</v>
      </c>
      <c r="K1933" s="102">
        <f t="shared" si="76"/>
        <v>0</v>
      </c>
    </row>
    <row r="1934" spans="1:11" ht="18" customHeight="1">
      <c r="A1934" s="99" t="s">
        <v>6948</v>
      </c>
      <c r="B1934" s="100" t="s">
        <v>6949</v>
      </c>
      <c r="C1934" s="99"/>
      <c r="D1934" s="98" t="s">
        <v>1040</v>
      </c>
      <c r="E1934" s="101">
        <v>125</v>
      </c>
      <c r="F1934" s="101">
        <v>229</v>
      </c>
      <c r="G1934" s="101"/>
      <c r="H1934" s="101"/>
      <c r="I1934" s="119"/>
      <c r="J1934" s="97">
        <v>0</v>
      </c>
      <c r="K1934" s="102">
        <f t="shared" si="76"/>
        <v>0</v>
      </c>
    </row>
    <row r="1935" spans="1:11" ht="18" customHeight="1">
      <c r="A1935" s="99" t="s">
        <v>6950</v>
      </c>
      <c r="B1935" s="100" t="s">
        <v>6951</v>
      </c>
      <c r="C1935" s="99"/>
      <c r="D1935" s="98" t="s">
        <v>1040</v>
      </c>
      <c r="E1935" s="101">
        <v>115</v>
      </c>
      <c r="F1935" s="101">
        <v>209</v>
      </c>
      <c r="G1935" s="101"/>
      <c r="H1935" s="101"/>
      <c r="I1935" s="119"/>
      <c r="J1935" s="97">
        <v>0</v>
      </c>
      <c r="K1935" s="102">
        <f t="shared" si="76"/>
        <v>0</v>
      </c>
    </row>
    <row r="1936" spans="1:11" ht="18" customHeight="1">
      <c r="A1936" s="99" t="s">
        <v>6952</v>
      </c>
      <c r="B1936" s="100" t="s">
        <v>6953</v>
      </c>
      <c r="C1936" s="99"/>
      <c r="D1936" s="98" t="s">
        <v>1040</v>
      </c>
      <c r="E1936" s="101">
        <v>125</v>
      </c>
      <c r="F1936" s="101">
        <v>229</v>
      </c>
      <c r="G1936" s="101"/>
      <c r="H1936" s="101"/>
      <c r="I1936" s="119"/>
      <c r="J1936" s="97">
        <v>0</v>
      </c>
      <c r="K1936" s="102">
        <f t="shared" ref="K1936:K1967" si="77">J1936*E1936</f>
        <v>0</v>
      </c>
    </row>
    <row r="1937" spans="1:11" ht="18" customHeight="1">
      <c r="A1937" s="99" t="s">
        <v>4954</v>
      </c>
      <c r="B1937" s="100" t="s">
        <v>4955</v>
      </c>
      <c r="C1937" s="99" t="s">
        <v>4940</v>
      </c>
      <c r="D1937" s="98" t="s">
        <v>1040</v>
      </c>
      <c r="E1937" s="101">
        <v>119</v>
      </c>
      <c r="F1937" s="101">
        <v>229</v>
      </c>
      <c r="G1937" s="101"/>
      <c r="H1937" s="101"/>
      <c r="I1937" s="119"/>
      <c r="J1937" s="97">
        <v>0</v>
      </c>
      <c r="K1937" s="102">
        <f t="shared" si="77"/>
        <v>0</v>
      </c>
    </row>
    <row r="1938" spans="1:11" ht="18" customHeight="1">
      <c r="A1938" s="99" t="s">
        <v>4956</v>
      </c>
      <c r="B1938" s="100" t="s">
        <v>4957</v>
      </c>
      <c r="C1938" s="99" t="s">
        <v>4958</v>
      </c>
      <c r="D1938" s="98" t="s">
        <v>1040</v>
      </c>
      <c r="E1938" s="101">
        <v>115</v>
      </c>
      <c r="F1938" s="101">
        <v>209</v>
      </c>
      <c r="G1938" s="101"/>
      <c r="H1938" s="101"/>
      <c r="I1938" s="119"/>
      <c r="J1938" s="97">
        <v>0</v>
      </c>
      <c r="K1938" s="102">
        <f t="shared" si="77"/>
        <v>0</v>
      </c>
    </row>
    <row r="1939" spans="1:11" ht="18" customHeight="1">
      <c r="A1939" s="99" t="s">
        <v>4959</v>
      </c>
      <c r="B1939" s="100" t="s">
        <v>4960</v>
      </c>
      <c r="C1939" s="99" t="s">
        <v>4961</v>
      </c>
      <c r="D1939" s="98" t="s">
        <v>1040</v>
      </c>
      <c r="E1939" s="101">
        <v>109</v>
      </c>
      <c r="F1939" s="101">
        <v>209</v>
      </c>
      <c r="G1939" s="101"/>
      <c r="H1939" s="101"/>
      <c r="I1939" s="119"/>
      <c r="J1939" s="97">
        <v>0</v>
      </c>
      <c r="K1939" s="102">
        <f t="shared" si="77"/>
        <v>0</v>
      </c>
    </row>
    <row r="1940" spans="1:11" ht="18" customHeight="1">
      <c r="A1940" s="99" t="s">
        <v>4962</v>
      </c>
      <c r="B1940" s="100" t="s">
        <v>4963</v>
      </c>
      <c r="C1940" s="99" t="s">
        <v>4940</v>
      </c>
      <c r="D1940" s="98" t="s">
        <v>1040</v>
      </c>
      <c r="E1940" s="101">
        <v>119</v>
      </c>
      <c r="F1940" s="101">
        <v>229</v>
      </c>
      <c r="G1940" s="101"/>
      <c r="H1940" s="101"/>
      <c r="I1940" s="119"/>
      <c r="J1940" s="97">
        <v>0</v>
      </c>
      <c r="K1940" s="102">
        <f t="shared" si="77"/>
        <v>0</v>
      </c>
    </row>
    <row r="1941" spans="1:11" ht="18" customHeight="1">
      <c r="A1941" s="99" t="s">
        <v>4964</v>
      </c>
      <c r="B1941" s="100" t="s">
        <v>4965</v>
      </c>
      <c r="C1941" s="99" t="s">
        <v>4966</v>
      </c>
      <c r="D1941" s="98" t="s">
        <v>1040</v>
      </c>
      <c r="E1941" s="101">
        <v>109</v>
      </c>
      <c r="F1941" s="101">
        <v>209</v>
      </c>
      <c r="G1941" s="101"/>
      <c r="H1941" s="101"/>
      <c r="I1941" s="119"/>
      <c r="J1941" s="97">
        <v>0</v>
      </c>
      <c r="K1941" s="102">
        <f t="shared" si="77"/>
        <v>0</v>
      </c>
    </row>
    <row r="1942" spans="1:11" ht="18" customHeight="1">
      <c r="A1942" s="99" t="s">
        <v>4967</v>
      </c>
      <c r="B1942" s="100" t="s">
        <v>4968</v>
      </c>
      <c r="C1942" s="99" t="s">
        <v>4969</v>
      </c>
      <c r="D1942" s="98" t="s">
        <v>1040</v>
      </c>
      <c r="E1942" s="101">
        <v>109</v>
      </c>
      <c r="F1942" s="101">
        <v>209</v>
      </c>
      <c r="G1942" s="101"/>
      <c r="H1942" s="101"/>
      <c r="I1942" s="119"/>
      <c r="J1942" s="97">
        <v>0</v>
      </c>
      <c r="K1942" s="102">
        <f t="shared" si="77"/>
        <v>0</v>
      </c>
    </row>
    <row r="1943" spans="1:11" ht="18" customHeight="1">
      <c r="A1943" s="99" t="s">
        <v>4970</v>
      </c>
      <c r="B1943" s="100" t="s">
        <v>4971</v>
      </c>
      <c r="C1943" s="99" t="s">
        <v>4972</v>
      </c>
      <c r="D1943" s="98" t="s">
        <v>1040</v>
      </c>
      <c r="E1943" s="101">
        <v>109</v>
      </c>
      <c r="F1943" s="101">
        <v>209</v>
      </c>
      <c r="G1943" s="101"/>
      <c r="H1943" s="101"/>
      <c r="I1943" s="119"/>
      <c r="J1943" s="97">
        <v>0</v>
      </c>
      <c r="K1943" s="102">
        <f t="shared" si="77"/>
        <v>0</v>
      </c>
    </row>
    <row r="1944" spans="1:11" ht="18" customHeight="1">
      <c r="A1944" s="99" t="s">
        <v>6954</v>
      </c>
      <c r="B1944" s="100" t="s">
        <v>6955</v>
      </c>
      <c r="C1944" s="99"/>
      <c r="D1944" s="98" t="s">
        <v>1040</v>
      </c>
      <c r="E1944" s="101">
        <v>125</v>
      </c>
      <c r="F1944" s="101">
        <v>229</v>
      </c>
      <c r="G1944" s="101"/>
      <c r="H1944" s="101"/>
      <c r="I1944" s="119"/>
      <c r="J1944" s="97">
        <v>0</v>
      </c>
      <c r="K1944" s="102">
        <f t="shared" si="77"/>
        <v>0</v>
      </c>
    </row>
    <row r="1945" spans="1:11" ht="18" customHeight="1">
      <c r="A1945" s="99" t="s">
        <v>4973</v>
      </c>
      <c r="B1945" s="100" t="s">
        <v>4974</v>
      </c>
      <c r="C1945" s="99" t="s">
        <v>4975</v>
      </c>
      <c r="D1945" s="98" t="s">
        <v>1040</v>
      </c>
      <c r="E1945" s="101">
        <v>109</v>
      </c>
      <c r="F1945" s="101">
        <v>209</v>
      </c>
      <c r="G1945" s="101"/>
      <c r="H1945" s="101"/>
      <c r="I1945" s="119"/>
      <c r="J1945" s="97">
        <v>0</v>
      </c>
      <c r="K1945" s="102">
        <f t="shared" si="77"/>
        <v>0</v>
      </c>
    </row>
    <row r="1946" spans="1:11" ht="18" customHeight="1">
      <c r="A1946" s="99" t="s">
        <v>4976</v>
      </c>
      <c r="B1946" s="100" t="s">
        <v>4977</v>
      </c>
      <c r="C1946" s="99" t="s">
        <v>4961</v>
      </c>
      <c r="D1946" s="98" t="s">
        <v>1040</v>
      </c>
      <c r="E1946" s="101">
        <v>109</v>
      </c>
      <c r="F1946" s="101">
        <v>209</v>
      </c>
      <c r="G1946" s="101"/>
      <c r="H1946" s="101"/>
      <c r="I1946" s="119"/>
      <c r="J1946" s="97">
        <v>0</v>
      </c>
      <c r="K1946" s="102">
        <f t="shared" si="77"/>
        <v>0</v>
      </c>
    </row>
    <row r="1947" spans="1:11" ht="18" customHeight="1">
      <c r="A1947" s="99" t="s">
        <v>6956</v>
      </c>
      <c r="B1947" s="100" t="s">
        <v>6957</v>
      </c>
      <c r="C1947" s="99"/>
      <c r="D1947" s="98" t="s">
        <v>1040</v>
      </c>
      <c r="E1947" s="101">
        <v>115</v>
      </c>
      <c r="F1947" s="101">
        <v>209</v>
      </c>
      <c r="G1947" s="101"/>
      <c r="H1947" s="101"/>
      <c r="I1947" s="119"/>
      <c r="J1947" s="97">
        <v>0</v>
      </c>
      <c r="K1947" s="102">
        <f t="shared" si="77"/>
        <v>0</v>
      </c>
    </row>
    <row r="1948" spans="1:11" ht="18" customHeight="1">
      <c r="A1948" s="99" t="s">
        <v>4978</v>
      </c>
      <c r="B1948" s="100" t="s">
        <v>4979</v>
      </c>
      <c r="C1948" s="99" t="s">
        <v>4980</v>
      </c>
      <c r="D1948" s="98" t="s">
        <v>1040</v>
      </c>
      <c r="E1948" s="101">
        <v>109</v>
      </c>
      <c r="F1948" s="101">
        <v>209</v>
      </c>
      <c r="G1948" s="101"/>
      <c r="H1948" s="101"/>
      <c r="I1948" s="119"/>
      <c r="J1948" s="97">
        <v>0</v>
      </c>
      <c r="K1948" s="102">
        <f t="shared" si="77"/>
        <v>0</v>
      </c>
    </row>
    <row r="1949" spans="1:11" ht="18" customHeight="1">
      <c r="A1949" s="99" t="s">
        <v>6958</v>
      </c>
      <c r="B1949" s="100" t="s">
        <v>6959</v>
      </c>
      <c r="C1949" s="99"/>
      <c r="D1949" s="98" t="s">
        <v>1040</v>
      </c>
      <c r="E1949" s="101">
        <v>115</v>
      </c>
      <c r="F1949" s="101">
        <v>209</v>
      </c>
      <c r="G1949" s="101"/>
      <c r="H1949" s="101"/>
      <c r="I1949" s="119"/>
      <c r="J1949" s="97">
        <v>0</v>
      </c>
      <c r="K1949" s="102">
        <f t="shared" si="77"/>
        <v>0</v>
      </c>
    </row>
    <row r="1950" spans="1:11" ht="18" customHeight="1">
      <c r="A1950" s="99" t="s">
        <v>4981</v>
      </c>
      <c r="B1950" s="100" t="s">
        <v>4982</v>
      </c>
      <c r="C1950" s="99" t="s">
        <v>4940</v>
      </c>
      <c r="D1950" s="98" t="s">
        <v>1040</v>
      </c>
      <c r="E1950" s="101">
        <v>119</v>
      </c>
      <c r="F1950" s="101">
        <v>229</v>
      </c>
      <c r="G1950" s="101"/>
      <c r="H1950" s="101"/>
      <c r="I1950" s="119"/>
      <c r="J1950" s="97">
        <v>0</v>
      </c>
      <c r="K1950" s="102">
        <f t="shared" si="77"/>
        <v>0</v>
      </c>
    </row>
    <row r="1951" spans="1:11" ht="18" customHeight="1">
      <c r="A1951" s="99" t="s">
        <v>4983</v>
      </c>
      <c r="B1951" s="100" t="s">
        <v>4984</v>
      </c>
      <c r="C1951" s="99" t="s">
        <v>4985</v>
      </c>
      <c r="D1951" s="98" t="s">
        <v>1040</v>
      </c>
      <c r="E1951" s="101">
        <v>109</v>
      </c>
      <c r="F1951" s="101">
        <v>209</v>
      </c>
      <c r="G1951" s="101"/>
      <c r="H1951" s="101"/>
      <c r="I1951" s="119"/>
      <c r="J1951" s="97">
        <v>0</v>
      </c>
      <c r="K1951" s="102">
        <f t="shared" si="77"/>
        <v>0</v>
      </c>
    </row>
    <row r="1952" spans="1:11" ht="18" customHeight="1">
      <c r="A1952" s="99" t="s">
        <v>6960</v>
      </c>
      <c r="B1952" s="100" t="s">
        <v>6961</v>
      </c>
      <c r="C1952" s="99" t="s">
        <v>4988</v>
      </c>
      <c r="D1952" s="98" t="s">
        <v>1040</v>
      </c>
      <c r="E1952" s="101">
        <v>119</v>
      </c>
      <c r="F1952" s="101">
        <v>229</v>
      </c>
      <c r="G1952" s="101"/>
      <c r="H1952" s="101"/>
      <c r="I1952" s="96"/>
      <c r="J1952" s="97">
        <v>0</v>
      </c>
      <c r="K1952" s="102">
        <f t="shared" si="77"/>
        <v>0</v>
      </c>
    </row>
    <row r="1953" spans="1:11" ht="18" customHeight="1">
      <c r="A1953" s="99" t="s">
        <v>4986</v>
      </c>
      <c r="B1953" s="100" t="s">
        <v>4987</v>
      </c>
      <c r="C1953" s="99" t="s">
        <v>4988</v>
      </c>
      <c r="D1953" s="98" t="s">
        <v>1040</v>
      </c>
      <c r="E1953" s="101">
        <v>109</v>
      </c>
      <c r="F1953" s="101">
        <v>209</v>
      </c>
      <c r="G1953" s="101"/>
      <c r="H1953" s="101"/>
      <c r="I1953" s="119"/>
      <c r="J1953" s="97">
        <v>0</v>
      </c>
      <c r="K1953" s="102">
        <f t="shared" si="77"/>
        <v>0</v>
      </c>
    </row>
    <row r="1954" spans="1:11" ht="18" customHeight="1">
      <c r="A1954" s="99" t="s">
        <v>4989</v>
      </c>
      <c r="B1954" s="100" t="s">
        <v>4990</v>
      </c>
      <c r="C1954" s="99" t="s">
        <v>4988</v>
      </c>
      <c r="D1954" s="98" t="s">
        <v>1040</v>
      </c>
      <c r="E1954" s="101">
        <v>119</v>
      </c>
      <c r="F1954" s="101">
        <v>229</v>
      </c>
      <c r="G1954" s="101"/>
      <c r="H1954" s="101"/>
      <c r="I1954" s="119"/>
      <c r="J1954" s="97">
        <v>0</v>
      </c>
      <c r="K1954" s="102">
        <f t="shared" si="77"/>
        <v>0</v>
      </c>
    </row>
    <row r="1955" spans="1:11" ht="18" customHeight="1">
      <c r="A1955" s="99" t="s">
        <v>4991</v>
      </c>
      <c r="B1955" s="100" t="s">
        <v>4992</v>
      </c>
      <c r="C1955" s="99" t="s">
        <v>4993</v>
      </c>
      <c r="D1955" s="98" t="s">
        <v>1040</v>
      </c>
      <c r="E1955" s="101">
        <v>115</v>
      </c>
      <c r="F1955" s="101">
        <v>209</v>
      </c>
      <c r="G1955" s="101"/>
      <c r="H1955" s="101"/>
      <c r="I1955" s="119"/>
      <c r="J1955" s="97">
        <v>0</v>
      </c>
      <c r="K1955" s="102">
        <f t="shared" si="77"/>
        <v>0</v>
      </c>
    </row>
    <row r="1956" spans="1:11" ht="18" customHeight="1">
      <c r="A1956" s="99" t="s">
        <v>6962</v>
      </c>
      <c r="B1956" s="100" t="s">
        <v>6963</v>
      </c>
      <c r="C1956" s="99"/>
      <c r="D1956" s="98" t="s">
        <v>1040</v>
      </c>
      <c r="E1956" s="101">
        <v>125</v>
      </c>
      <c r="F1956" s="101">
        <v>229</v>
      </c>
      <c r="G1956" s="101"/>
      <c r="H1956" s="101"/>
      <c r="I1956" s="119"/>
      <c r="J1956" s="97">
        <v>0</v>
      </c>
      <c r="K1956" s="102">
        <f t="shared" si="77"/>
        <v>0</v>
      </c>
    </row>
    <row r="1957" spans="1:11" ht="18" customHeight="1">
      <c r="A1957" s="99" t="s">
        <v>6964</v>
      </c>
      <c r="B1957" s="100" t="s">
        <v>6965</v>
      </c>
      <c r="C1957" s="99"/>
      <c r="D1957" s="98" t="s">
        <v>1040</v>
      </c>
      <c r="E1957" s="101">
        <v>125</v>
      </c>
      <c r="F1957" s="101">
        <v>229</v>
      </c>
      <c r="G1957" s="101"/>
      <c r="H1957" s="101"/>
      <c r="I1957" s="96"/>
      <c r="J1957" s="97">
        <v>0</v>
      </c>
      <c r="K1957" s="102">
        <f t="shared" si="77"/>
        <v>0</v>
      </c>
    </row>
    <row r="1958" spans="1:11" ht="18" customHeight="1">
      <c r="A1958" s="99" t="s">
        <v>4994</v>
      </c>
      <c r="B1958" s="100" t="s">
        <v>4995</v>
      </c>
      <c r="C1958" s="99" t="s">
        <v>4996</v>
      </c>
      <c r="D1958" s="98" t="s">
        <v>1040</v>
      </c>
      <c r="E1958" s="101">
        <v>129</v>
      </c>
      <c r="F1958" s="101">
        <v>249</v>
      </c>
      <c r="G1958" s="101"/>
      <c r="H1958" s="101"/>
      <c r="I1958" s="119"/>
      <c r="J1958" s="97">
        <v>0</v>
      </c>
      <c r="K1958" s="102">
        <f t="shared" si="77"/>
        <v>0</v>
      </c>
    </row>
    <row r="1959" spans="1:11" ht="18" customHeight="1">
      <c r="A1959" s="99" t="s">
        <v>4997</v>
      </c>
      <c r="B1959" s="100" t="s">
        <v>4998</v>
      </c>
      <c r="C1959" s="99" t="s">
        <v>4999</v>
      </c>
      <c r="D1959" s="98" t="s">
        <v>1040</v>
      </c>
      <c r="E1959" s="101">
        <v>129</v>
      </c>
      <c r="F1959" s="101">
        <v>249</v>
      </c>
      <c r="G1959" s="101"/>
      <c r="H1959" s="101"/>
      <c r="I1959" s="119"/>
      <c r="J1959" s="97">
        <v>0</v>
      </c>
      <c r="K1959" s="102">
        <f t="shared" si="77"/>
        <v>0</v>
      </c>
    </row>
    <row r="1960" spans="1:11" ht="18" customHeight="1">
      <c r="A1960" s="99" t="s">
        <v>5000</v>
      </c>
      <c r="B1960" s="100" t="s">
        <v>5001</v>
      </c>
      <c r="C1960" s="99" t="s">
        <v>5002</v>
      </c>
      <c r="D1960" s="98" t="s">
        <v>1040</v>
      </c>
      <c r="E1960" s="101">
        <v>141</v>
      </c>
      <c r="F1960" s="101">
        <v>251</v>
      </c>
      <c r="G1960" s="101"/>
      <c r="H1960" s="101"/>
      <c r="I1960" s="119"/>
      <c r="J1960" s="97">
        <v>0</v>
      </c>
      <c r="K1960" s="102">
        <f t="shared" si="77"/>
        <v>0</v>
      </c>
    </row>
    <row r="1961" spans="1:11" ht="18" customHeight="1">
      <c r="A1961" s="169" t="s">
        <v>2065</v>
      </c>
      <c r="B1961" s="170"/>
      <c r="C1961" s="170"/>
      <c r="D1961" s="170"/>
      <c r="E1961" s="170"/>
      <c r="F1961" s="170"/>
      <c r="G1961" s="170"/>
      <c r="H1961" s="170"/>
      <c r="I1961" s="171"/>
      <c r="J1961" s="121">
        <v>0</v>
      </c>
      <c r="K1961" s="122"/>
    </row>
    <row r="1962" spans="1:11" ht="18" customHeight="1">
      <c r="A1962" s="99" t="s">
        <v>2066</v>
      </c>
      <c r="B1962" s="100" t="s">
        <v>2067</v>
      </c>
      <c r="C1962" s="99" t="s">
        <v>2068</v>
      </c>
      <c r="D1962" s="98" t="s">
        <v>1040</v>
      </c>
      <c r="E1962" s="101">
        <v>220</v>
      </c>
      <c r="F1962" s="101">
        <v>419</v>
      </c>
      <c r="G1962" s="101"/>
      <c r="H1962" s="101"/>
      <c r="I1962" s="119"/>
      <c r="J1962" s="97">
        <v>0</v>
      </c>
      <c r="K1962" s="102">
        <f t="shared" ref="K1962:K1970" si="78">J1962*E1962</f>
        <v>0</v>
      </c>
    </row>
    <row r="1963" spans="1:11" ht="18" customHeight="1">
      <c r="A1963" s="99" t="s">
        <v>2069</v>
      </c>
      <c r="B1963" s="100" t="s">
        <v>2070</v>
      </c>
      <c r="C1963" s="99" t="s">
        <v>2071</v>
      </c>
      <c r="D1963" s="98" t="s">
        <v>1040</v>
      </c>
      <c r="E1963" s="101">
        <v>209</v>
      </c>
      <c r="F1963" s="101">
        <v>389</v>
      </c>
      <c r="G1963" s="101"/>
      <c r="H1963" s="101"/>
      <c r="I1963" s="119"/>
      <c r="J1963" s="97">
        <v>0</v>
      </c>
      <c r="K1963" s="102">
        <f t="shared" si="78"/>
        <v>0</v>
      </c>
    </row>
    <row r="1964" spans="1:11" ht="18" customHeight="1">
      <c r="A1964" s="99" t="s">
        <v>5003</v>
      </c>
      <c r="B1964" s="100" t="s">
        <v>5004</v>
      </c>
      <c r="C1964" s="99" t="s">
        <v>5005</v>
      </c>
      <c r="D1964" s="98" t="s">
        <v>1040</v>
      </c>
      <c r="E1964" s="101">
        <v>209</v>
      </c>
      <c r="F1964" s="101">
        <v>389</v>
      </c>
      <c r="G1964" s="101"/>
      <c r="H1964" s="101"/>
      <c r="I1964" s="119"/>
      <c r="J1964" s="97">
        <v>0</v>
      </c>
      <c r="K1964" s="102">
        <f t="shared" si="78"/>
        <v>0</v>
      </c>
    </row>
    <row r="1965" spans="1:11" ht="18" customHeight="1">
      <c r="A1965" s="99" t="s">
        <v>2075</v>
      </c>
      <c r="B1965" s="100" t="s">
        <v>2076</v>
      </c>
      <c r="C1965" s="99" t="s">
        <v>2077</v>
      </c>
      <c r="D1965" s="98" t="s">
        <v>1040</v>
      </c>
      <c r="E1965" s="101">
        <v>258</v>
      </c>
      <c r="F1965" s="101">
        <v>461</v>
      </c>
      <c r="G1965" s="101"/>
      <c r="H1965" s="101"/>
      <c r="I1965" s="119"/>
      <c r="J1965" s="97">
        <v>0</v>
      </c>
      <c r="K1965" s="102">
        <f t="shared" si="78"/>
        <v>0</v>
      </c>
    </row>
    <row r="1966" spans="1:11" ht="18" customHeight="1">
      <c r="A1966" s="99" t="s">
        <v>2078</v>
      </c>
      <c r="B1966" s="100" t="s">
        <v>2079</v>
      </c>
      <c r="C1966" s="99" t="s">
        <v>2080</v>
      </c>
      <c r="D1966" s="98" t="s">
        <v>1040</v>
      </c>
      <c r="E1966" s="101">
        <v>239</v>
      </c>
      <c r="F1966" s="101">
        <v>439</v>
      </c>
      <c r="G1966" s="101"/>
      <c r="H1966" s="101"/>
      <c r="I1966" s="119"/>
      <c r="J1966" s="97">
        <v>0</v>
      </c>
      <c r="K1966" s="102">
        <f t="shared" si="78"/>
        <v>0</v>
      </c>
    </row>
    <row r="1967" spans="1:11" ht="18" customHeight="1">
      <c r="A1967" s="99" t="s">
        <v>2081</v>
      </c>
      <c r="B1967" s="100" t="s">
        <v>2082</v>
      </c>
      <c r="C1967" s="99" t="s">
        <v>2083</v>
      </c>
      <c r="D1967" s="98" t="s">
        <v>1040</v>
      </c>
      <c r="E1967" s="101">
        <v>249</v>
      </c>
      <c r="F1967" s="101">
        <v>459</v>
      </c>
      <c r="G1967" s="101"/>
      <c r="H1967" s="101"/>
      <c r="I1967" s="119"/>
      <c r="J1967" s="97">
        <v>0</v>
      </c>
      <c r="K1967" s="102">
        <f t="shared" si="78"/>
        <v>0</v>
      </c>
    </row>
    <row r="1968" spans="1:11" ht="18" customHeight="1">
      <c r="A1968" s="99" t="s">
        <v>2084</v>
      </c>
      <c r="B1968" s="100" t="s">
        <v>2085</v>
      </c>
      <c r="C1968" s="99" t="s">
        <v>2086</v>
      </c>
      <c r="D1968" s="98" t="s">
        <v>1040</v>
      </c>
      <c r="E1968" s="101">
        <v>258</v>
      </c>
      <c r="F1968" s="101">
        <v>461</v>
      </c>
      <c r="G1968" s="101"/>
      <c r="H1968" s="101"/>
      <c r="I1968" s="119"/>
      <c r="J1968" s="97">
        <v>0</v>
      </c>
      <c r="K1968" s="102">
        <f t="shared" si="78"/>
        <v>0</v>
      </c>
    </row>
    <row r="1969" spans="1:11" ht="18" customHeight="1">
      <c r="A1969" s="99" t="s">
        <v>2087</v>
      </c>
      <c r="B1969" s="100" t="s">
        <v>2088</v>
      </c>
      <c r="C1969" s="99" t="s">
        <v>2089</v>
      </c>
      <c r="D1969" s="98" t="s">
        <v>1040</v>
      </c>
      <c r="E1969" s="101">
        <v>220</v>
      </c>
      <c r="F1969" s="101">
        <v>419</v>
      </c>
      <c r="G1969" s="101"/>
      <c r="H1969" s="101"/>
      <c r="I1969" s="119"/>
      <c r="J1969" s="97">
        <v>0</v>
      </c>
      <c r="K1969" s="102">
        <f t="shared" si="78"/>
        <v>0</v>
      </c>
    </row>
    <row r="1970" spans="1:11" ht="18" customHeight="1">
      <c r="A1970" s="99" t="s">
        <v>2090</v>
      </c>
      <c r="B1970" s="100" t="s">
        <v>2091</v>
      </c>
      <c r="C1970" s="99" t="s">
        <v>2092</v>
      </c>
      <c r="D1970" s="98" t="s">
        <v>1040</v>
      </c>
      <c r="E1970" s="101">
        <v>220</v>
      </c>
      <c r="F1970" s="101">
        <v>419</v>
      </c>
      <c r="G1970" s="101"/>
      <c r="H1970" s="101"/>
      <c r="I1970" s="119"/>
      <c r="J1970" s="97">
        <v>0</v>
      </c>
      <c r="K1970" s="102">
        <f t="shared" si="78"/>
        <v>0</v>
      </c>
    </row>
    <row r="1971" spans="1:11" ht="18" customHeight="1">
      <c r="A1971" s="169" t="s">
        <v>5006</v>
      </c>
      <c r="B1971" s="170"/>
      <c r="C1971" s="170"/>
      <c r="D1971" s="170"/>
      <c r="E1971" s="170"/>
      <c r="F1971" s="170"/>
      <c r="G1971" s="170"/>
      <c r="H1971" s="170"/>
      <c r="I1971" s="171"/>
      <c r="J1971" s="121">
        <v>0</v>
      </c>
      <c r="K1971" s="122"/>
    </row>
    <row r="1972" spans="1:11" ht="18" customHeight="1">
      <c r="A1972" s="99" t="s">
        <v>5007</v>
      </c>
      <c r="B1972" s="100" t="s">
        <v>5008</v>
      </c>
      <c r="C1972" s="99" t="s">
        <v>5009</v>
      </c>
      <c r="D1972" s="98" t="s">
        <v>1040</v>
      </c>
      <c r="E1972" s="101">
        <v>149</v>
      </c>
      <c r="F1972" s="101">
        <v>279</v>
      </c>
      <c r="G1972" s="101"/>
      <c r="H1972" s="101"/>
      <c r="I1972" s="119"/>
      <c r="J1972" s="97">
        <v>0</v>
      </c>
      <c r="K1972" s="102">
        <f t="shared" ref="K1972:K2010" si="79">J1972*E1972</f>
        <v>0</v>
      </c>
    </row>
    <row r="1973" spans="1:11" ht="18" customHeight="1">
      <c r="A1973" s="99" t="s">
        <v>5010</v>
      </c>
      <c r="B1973" s="100" t="s">
        <v>5011</v>
      </c>
      <c r="C1973" s="99" t="s">
        <v>5012</v>
      </c>
      <c r="D1973" s="98" t="s">
        <v>1040</v>
      </c>
      <c r="E1973" s="101">
        <v>149</v>
      </c>
      <c r="F1973" s="101">
        <v>279</v>
      </c>
      <c r="G1973" s="101"/>
      <c r="H1973" s="101"/>
      <c r="I1973" s="119"/>
      <c r="J1973" s="97">
        <v>0</v>
      </c>
      <c r="K1973" s="102">
        <f t="shared" si="79"/>
        <v>0</v>
      </c>
    </row>
    <row r="1974" spans="1:11" ht="18" customHeight="1">
      <c r="A1974" s="99" t="s">
        <v>6966</v>
      </c>
      <c r="B1974" s="100" t="s">
        <v>6967</v>
      </c>
      <c r="C1974" s="99"/>
      <c r="D1974" s="98" t="s">
        <v>1040</v>
      </c>
      <c r="E1974" s="101">
        <v>149</v>
      </c>
      <c r="F1974" s="101">
        <v>279</v>
      </c>
      <c r="G1974" s="101"/>
      <c r="H1974" s="101"/>
      <c r="I1974" s="119"/>
      <c r="J1974" s="97">
        <v>0</v>
      </c>
      <c r="K1974" s="102">
        <f t="shared" si="79"/>
        <v>0</v>
      </c>
    </row>
    <row r="1975" spans="1:11" ht="18" customHeight="1">
      <c r="A1975" s="99" t="s">
        <v>5013</v>
      </c>
      <c r="B1975" s="100" t="s">
        <v>5014</v>
      </c>
      <c r="C1975" s="99" t="s">
        <v>5015</v>
      </c>
      <c r="D1975" s="98" t="s">
        <v>1040</v>
      </c>
      <c r="E1975" s="101">
        <v>149</v>
      </c>
      <c r="F1975" s="101">
        <v>279</v>
      </c>
      <c r="G1975" s="101"/>
      <c r="H1975" s="101"/>
      <c r="I1975" s="119"/>
      <c r="J1975" s="97">
        <v>0</v>
      </c>
      <c r="K1975" s="102">
        <f t="shared" si="79"/>
        <v>0</v>
      </c>
    </row>
    <row r="1976" spans="1:11" ht="18" customHeight="1">
      <c r="A1976" s="99" t="s">
        <v>5016</v>
      </c>
      <c r="B1976" s="100" t="s">
        <v>5017</v>
      </c>
      <c r="C1976" s="99" t="s">
        <v>5018</v>
      </c>
      <c r="D1976" s="98" t="s">
        <v>1040</v>
      </c>
      <c r="E1976" s="101">
        <v>149</v>
      </c>
      <c r="F1976" s="101">
        <v>279</v>
      </c>
      <c r="G1976" s="101"/>
      <c r="H1976" s="101"/>
      <c r="I1976" s="119"/>
      <c r="J1976" s="97">
        <v>0</v>
      </c>
      <c r="K1976" s="102">
        <f t="shared" si="79"/>
        <v>0</v>
      </c>
    </row>
    <row r="1977" spans="1:11" ht="18" customHeight="1">
      <c r="A1977" s="99" t="s">
        <v>6968</v>
      </c>
      <c r="B1977" s="100" t="s">
        <v>6969</v>
      </c>
      <c r="C1977" s="99"/>
      <c r="D1977" s="98" t="s">
        <v>1040</v>
      </c>
      <c r="E1977" s="101">
        <v>169</v>
      </c>
      <c r="F1977" s="101">
        <v>309</v>
      </c>
      <c r="G1977" s="101"/>
      <c r="H1977" s="101"/>
      <c r="I1977" s="119"/>
      <c r="J1977" s="97">
        <v>0</v>
      </c>
      <c r="K1977" s="102">
        <f t="shared" si="79"/>
        <v>0</v>
      </c>
    </row>
    <row r="1978" spans="1:11" ht="18" customHeight="1">
      <c r="A1978" s="99" t="s">
        <v>5019</v>
      </c>
      <c r="B1978" s="100" t="s">
        <v>5020</v>
      </c>
      <c r="C1978" s="99" t="s">
        <v>5021</v>
      </c>
      <c r="D1978" s="98" t="s">
        <v>1040</v>
      </c>
      <c r="E1978" s="101">
        <v>169</v>
      </c>
      <c r="F1978" s="101">
        <v>309</v>
      </c>
      <c r="G1978" s="101"/>
      <c r="H1978" s="101"/>
      <c r="I1978" s="96"/>
      <c r="J1978" s="97">
        <v>0</v>
      </c>
      <c r="K1978" s="102">
        <f t="shared" si="79"/>
        <v>0</v>
      </c>
    </row>
    <row r="1979" spans="1:11" ht="18" customHeight="1">
      <c r="A1979" s="99" t="s">
        <v>5022</v>
      </c>
      <c r="B1979" s="100" t="s">
        <v>5023</v>
      </c>
      <c r="C1979" s="99" t="s">
        <v>5024</v>
      </c>
      <c r="D1979" s="98" t="s">
        <v>1040</v>
      </c>
      <c r="E1979" s="101">
        <v>149</v>
      </c>
      <c r="F1979" s="101">
        <v>279</v>
      </c>
      <c r="G1979" s="101"/>
      <c r="H1979" s="101"/>
      <c r="I1979" s="119"/>
      <c r="J1979" s="97">
        <v>0</v>
      </c>
      <c r="K1979" s="102">
        <f t="shared" si="79"/>
        <v>0</v>
      </c>
    </row>
    <row r="1980" spans="1:11" ht="18" customHeight="1">
      <c r="A1980" s="99" t="s">
        <v>6970</v>
      </c>
      <c r="B1980" s="100" t="s">
        <v>6971</v>
      </c>
      <c r="C1980" s="99"/>
      <c r="D1980" s="98" t="s">
        <v>1040</v>
      </c>
      <c r="E1980" s="101">
        <v>149</v>
      </c>
      <c r="F1980" s="101">
        <v>279</v>
      </c>
      <c r="G1980" s="101"/>
      <c r="H1980" s="101"/>
      <c r="I1980" s="119"/>
      <c r="J1980" s="97">
        <v>0</v>
      </c>
      <c r="K1980" s="102">
        <f t="shared" si="79"/>
        <v>0</v>
      </c>
    </row>
    <row r="1981" spans="1:11" ht="18" customHeight="1">
      <c r="A1981" s="99" t="s">
        <v>5025</v>
      </c>
      <c r="B1981" s="100" t="s">
        <v>5026</v>
      </c>
      <c r="C1981" s="99" t="s">
        <v>5027</v>
      </c>
      <c r="D1981" s="98" t="s">
        <v>1040</v>
      </c>
      <c r="E1981" s="101">
        <v>149</v>
      </c>
      <c r="F1981" s="101">
        <v>279</v>
      </c>
      <c r="G1981" s="101"/>
      <c r="H1981" s="101"/>
      <c r="I1981" s="119"/>
      <c r="J1981" s="97">
        <v>0</v>
      </c>
      <c r="K1981" s="102">
        <f t="shared" si="79"/>
        <v>0</v>
      </c>
    </row>
    <row r="1982" spans="1:11" ht="18" customHeight="1">
      <c r="A1982" s="99" t="s">
        <v>6972</v>
      </c>
      <c r="B1982" s="100" t="s">
        <v>6973</v>
      </c>
      <c r="C1982" s="99"/>
      <c r="D1982" s="98" t="s">
        <v>1040</v>
      </c>
      <c r="E1982" s="101">
        <v>149</v>
      </c>
      <c r="F1982" s="101">
        <v>279</v>
      </c>
      <c r="G1982" s="101"/>
      <c r="H1982" s="101"/>
      <c r="I1982" s="119"/>
      <c r="J1982" s="97">
        <v>0</v>
      </c>
      <c r="K1982" s="102">
        <f t="shared" si="79"/>
        <v>0</v>
      </c>
    </row>
    <row r="1983" spans="1:11" ht="18" customHeight="1">
      <c r="A1983" s="99" t="s">
        <v>5028</v>
      </c>
      <c r="B1983" s="100" t="s">
        <v>5029</v>
      </c>
      <c r="C1983" s="99" t="s">
        <v>5030</v>
      </c>
      <c r="D1983" s="98" t="s">
        <v>1040</v>
      </c>
      <c r="E1983" s="101">
        <v>149</v>
      </c>
      <c r="F1983" s="101">
        <v>279</v>
      </c>
      <c r="G1983" s="101"/>
      <c r="H1983" s="101"/>
      <c r="I1983" s="96"/>
      <c r="J1983" s="97">
        <v>0</v>
      </c>
      <c r="K1983" s="102">
        <f t="shared" si="79"/>
        <v>0</v>
      </c>
    </row>
    <row r="1984" spans="1:11" ht="18" customHeight="1">
      <c r="A1984" s="99" t="s">
        <v>6974</v>
      </c>
      <c r="B1984" s="100" t="s">
        <v>6975</v>
      </c>
      <c r="C1984" s="99"/>
      <c r="D1984" s="98" t="s">
        <v>1040</v>
      </c>
      <c r="E1984" s="101">
        <v>169</v>
      </c>
      <c r="F1984" s="101">
        <v>309</v>
      </c>
      <c r="G1984" s="101"/>
      <c r="H1984" s="101"/>
      <c r="I1984" s="119"/>
      <c r="J1984" s="97">
        <v>0</v>
      </c>
      <c r="K1984" s="102">
        <f t="shared" si="79"/>
        <v>0</v>
      </c>
    </row>
    <row r="1985" spans="1:11" ht="18" customHeight="1">
      <c r="A1985" s="99" t="s">
        <v>5031</v>
      </c>
      <c r="B1985" s="100" t="s">
        <v>5032</v>
      </c>
      <c r="C1985" s="99" t="s">
        <v>5033</v>
      </c>
      <c r="D1985" s="98" t="s">
        <v>1040</v>
      </c>
      <c r="E1985" s="101">
        <v>149</v>
      </c>
      <c r="F1985" s="101">
        <v>279</v>
      </c>
      <c r="G1985" s="101"/>
      <c r="H1985" s="101"/>
      <c r="I1985" s="119"/>
      <c r="J1985" s="97">
        <v>0</v>
      </c>
      <c r="K1985" s="102">
        <f t="shared" si="79"/>
        <v>0</v>
      </c>
    </row>
    <row r="1986" spans="1:11" ht="18" customHeight="1">
      <c r="A1986" s="99" t="s">
        <v>5034</v>
      </c>
      <c r="B1986" s="100" t="s">
        <v>5035</v>
      </c>
      <c r="C1986" s="99" t="s">
        <v>5036</v>
      </c>
      <c r="D1986" s="98" t="s">
        <v>1040</v>
      </c>
      <c r="E1986" s="101">
        <v>149</v>
      </c>
      <c r="F1986" s="101">
        <v>279</v>
      </c>
      <c r="G1986" s="101"/>
      <c r="H1986" s="101"/>
      <c r="I1986" s="119"/>
      <c r="J1986" s="97">
        <v>0</v>
      </c>
      <c r="K1986" s="102">
        <f t="shared" si="79"/>
        <v>0</v>
      </c>
    </row>
    <row r="1987" spans="1:11" ht="18" customHeight="1">
      <c r="A1987" s="99" t="s">
        <v>5037</v>
      </c>
      <c r="B1987" s="100" t="s">
        <v>5038</v>
      </c>
      <c r="C1987" s="99" t="s">
        <v>5039</v>
      </c>
      <c r="D1987" s="98" t="s">
        <v>1040</v>
      </c>
      <c r="E1987" s="101">
        <v>169</v>
      </c>
      <c r="F1987" s="101">
        <v>309</v>
      </c>
      <c r="G1987" s="101"/>
      <c r="H1987" s="101"/>
      <c r="I1987" s="119"/>
      <c r="J1987" s="97">
        <v>0</v>
      </c>
      <c r="K1987" s="102">
        <f t="shared" si="79"/>
        <v>0</v>
      </c>
    </row>
    <row r="1988" spans="1:11" ht="18" customHeight="1">
      <c r="A1988" s="99" t="s">
        <v>5040</v>
      </c>
      <c r="B1988" s="100" t="s">
        <v>5041</v>
      </c>
      <c r="C1988" s="99" t="s">
        <v>5042</v>
      </c>
      <c r="D1988" s="98" t="s">
        <v>1040</v>
      </c>
      <c r="E1988" s="101">
        <v>169</v>
      </c>
      <c r="F1988" s="101">
        <v>309</v>
      </c>
      <c r="G1988" s="101"/>
      <c r="H1988" s="101"/>
      <c r="I1988" s="119"/>
      <c r="J1988" s="97">
        <v>0</v>
      </c>
      <c r="K1988" s="102">
        <f t="shared" si="79"/>
        <v>0</v>
      </c>
    </row>
    <row r="1989" spans="1:11" ht="18" customHeight="1">
      <c r="A1989" s="99" t="s">
        <v>6976</v>
      </c>
      <c r="B1989" s="100" t="s">
        <v>6977</v>
      </c>
      <c r="C1989" s="99"/>
      <c r="D1989" s="98" t="s">
        <v>1040</v>
      </c>
      <c r="E1989" s="101">
        <v>169</v>
      </c>
      <c r="F1989" s="101">
        <v>309</v>
      </c>
      <c r="G1989" s="101"/>
      <c r="H1989" s="101"/>
      <c r="I1989" s="119"/>
      <c r="J1989" s="97">
        <v>0</v>
      </c>
      <c r="K1989" s="102">
        <f t="shared" si="79"/>
        <v>0</v>
      </c>
    </row>
    <row r="1990" spans="1:11" ht="18" customHeight="1">
      <c r="A1990" s="99" t="s">
        <v>5043</v>
      </c>
      <c r="B1990" s="100" t="s">
        <v>5044</v>
      </c>
      <c r="C1990" s="99" t="s">
        <v>5045</v>
      </c>
      <c r="D1990" s="98" t="s">
        <v>1040</v>
      </c>
      <c r="E1990" s="101">
        <v>146</v>
      </c>
      <c r="F1990" s="101">
        <v>251</v>
      </c>
      <c r="G1990" s="101"/>
      <c r="H1990" s="101"/>
      <c r="I1990" s="119"/>
      <c r="J1990" s="97">
        <v>0</v>
      </c>
      <c r="K1990" s="102">
        <f t="shared" si="79"/>
        <v>0</v>
      </c>
    </row>
    <row r="1991" spans="1:11" ht="18" customHeight="1">
      <c r="A1991" s="99" t="s">
        <v>6978</v>
      </c>
      <c r="B1991" s="100" t="s">
        <v>6979</v>
      </c>
      <c r="C1991" s="99"/>
      <c r="D1991" s="98" t="s">
        <v>1040</v>
      </c>
      <c r="E1991" s="101">
        <v>169</v>
      </c>
      <c r="F1991" s="101">
        <v>279</v>
      </c>
      <c r="G1991" s="101"/>
      <c r="H1991" s="101"/>
      <c r="I1991" s="119"/>
      <c r="J1991" s="97">
        <v>0</v>
      </c>
      <c r="K1991" s="102">
        <f t="shared" si="79"/>
        <v>0</v>
      </c>
    </row>
    <row r="1992" spans="1:11" ht="18" customHeight="1">
      <c r="A1992" s="99" t="s">
        <v>5046</v>
      </c>
      <c r="B1992" s="100" t="s">
        <v>5047</v>
      </c>
      <c r="C1992" s="99" t="s">
        <v>5048</v>
      </c>
      <c r="D1992" s="98" t="s">
        <v>1040</v>
      </c>
      <c r="E1992" s="101">
        <v>169</v>
      </c>
      <c r="F1992" s="101">
        <v>309</v>
      </c>
      <c r="G1992" s="101"/>
      <c r="H1992" s="101"/>
      <c r="I1992" s="119"/>
      <c r="J1992" s="97">
        <v>0</v>
      </c>
      <c r="K1992" s="102">
        <f t="shared" si="79"/>
        <v>0</v>
      </c>
    </row>
    <row r="1993" spans="1:11" ht="18" customHeight="1">
      <c r="A1993" s="99" t="s">
        <v>5049</v>
      </c>
      <c r="B1993" s="100" t="s">
        <v>5050</v>
      </c>
      <c r="C1993" s="99" t="s">
        <v>5051</v>
      </c>
      <c r="D1993" s="98" t="s">
        <v>1040</v>
      </c>
      <c r="E1993" s="101">
        <v>169</v>
      </c>
      <c r="F1993" s="101">
        <v>309</v>
      </c>
      <c r="G1993" s="101"/>
      <c r="H1993" s="101"/>
      <c r="I1993" s="119"/>
      <c r="J1993" s="97">
        <v>0</v>
      </c>
      <c r="K1993" s="102">
        <f t="shared" si="79"/>
        <v>0</v>
      </c>
    </row>
    <row r="1994" spans="1:11" ht="18" customHeight="1">
      <c r="A1994" s="99" t="s">
        <v>5052</v>
      </c>
      <c r="B1994" s="100" t="s">
        <v>5053</v>
      </c>
      <c r="C1994" s="99" t="s">
        <v>5054</v>
      </c>
      <c r="D1994" s="98" t="s">
        <v>1040</v>
      </c>
      <c r="E1994" s="101">
        <v>169</v>
      </c>
      <c r="F1994" s="101">
        <v>309</v>
      </c>
      <c r="G1994" s="101"/>
      <c r="H1994" s="101"/>
      <c r="I1994" s="119"/>
      <c r="J1994" s="97">
        <v>0</v>
      </c>
      <c r="K1994" s="102">
        <f t="shared" si="79"/>
        <v>0</v>
      </c>
    </row>
    <row r="1995" spans="1:11" ht="18" customHeight="1">
      <c r="A1995" s="99" t="s">
        <v>5055</v>
      </c>
      <c r="B1995" s="100" t="s">
        <v>5056</v>
      </c>
      <c r="C1995" s="99" t="s">
        <v>5057</v>
      </c>
      <c r="D1995" s="98" t="s">
        <v>1040</v>
      </c>
      <c r="E1995" s="101">
        <v>179</v>
      </c>
      <c r="F1995" s="101">
        <v>329</v>
      </c>
      <c r="G1995" s="101"/>
      <c r="H1995" s="101"/>
      <c r="I1995" s="119"/>
      <c r="J1995" s="97">
        <v>0</v>
      </c>
      <c r="K1995" s="102">
        <f t="shared" si="79"/>
        <v>0</v>
      </c>
    </row>
    <row r="1996" spans="1:11" ht="18" customHeight="1">
      <c r="A1996" s="99" t="s">
        <v>5058</v>
      </c>
      <c r="B1996" s="100" t="s">
        <v>5059</v>
      </c>
      <c r="C1996" s="99" t="s">
        <v>5060</v>
      </c>
      <c r="D1996" s="98" t="s">
        <v>1040</v>
      </c>
      <c r="E1996" s="101">
        <v>169</v>
      </c>
      <c r="F1996" s="101">
        <v>309</v>
      </c>
      <c r="G1996" s="101"/>
      <c r="H1996" s="101"/>
      <c r="I1996" s="119"/>
      <c r="J1996" s="97">
        <v>0</v>
      </c>
      <c r="K1996" s="102">
        <f t="shared" si="79"/>
        <v>0</v>
      </c>
    </row>
    <row r="1997" spans="1:11" ht="18" customHeight="1">
      <c r="A1997" s="99" t="s">
        <v>5061</v>
      </c>
      <c r="B1997" s="100" t="s">
        <v>5062</v>
      </c>
      <c r="C1997" s="99" t="s">
        <v>5063</v>
      </c>
      <c r="D1997" s="98" t="s">
        <v>1040</v>
      </c>
      <c r="E1997" s="101">
        <v>178</v>
      </c>
      <c r="F1997" s="101">
        <v>314</v>
      </c>
      <c r="G1997" s="101"/>
      <c r="H1997" s="101"/>
      <c r="I1997" s="119"/>
      <c r="J1997" s="97">
        <v>0</v>
      </c>
      <c r="K1997" s="102">
        <f t="shared" si="79"/>
        <v>0</v>
      </c>
    </row>
    <row r="1998" spans="1:11" ht="18" customHeight="1">
      <c r="A1998" s="99" t="s">
        <v>6980</v>
      </c>
      <c r="B1998" s="100" t="s">
        <v>6981</v>
      </c>
      <c r="C1998" s="99"/>
      <c r="D1998" s="98" t="s">
        <v>1040</v>
      </c>
      <c r="E1998" s="101">
        <v>169</v>
      </c>
      <c r="F1998" s="101">
        <v>309</v>
      </c>
      <c r="G1998" s="101"/>
      <c r="H1998" s="101"/>
      <c r="I1998" s="119"/>
      <c r="J1998" s="97">
        <v>0</v>
      </c>
      <c r="K1998" s="102">
        <f t="shared" si="79"/>
        <v>0</v>
      </c>
    </row>
    <row r="1999" spans="1:11" ht="18" customHeight="1">
      <c r="A1999" s="99" t="s">
        <v>5064</v>
      </c>
      <c r="B1999" s="100" t="s">
        <v>5065</v>
      </c>
      <c r="C1999" s="99" t="s">
        <v>5066</v>
      </c>
      <c r="D1999" s="98" t="s">
        <v>1040</v>
      </c>
      <c r="E1999" s="101">
        <v>149</v>
      </c>
      <c r="F1999" s="101">
        <v>279</v>
      </c>
      <c r="G1999" s="101"/>
      <c r="H1999" s="101"/>
      <c r="I1999" s="119"/>
      <c r="J1999" s="97">
        <v>0</v>
      </c>
      <c r="K1999" s="102">
        <f t="shared" si="79"/>
        <v>0</v>
      </c>
    </row>
    <row r="2000" spans="1:11" ht="18" customHeight="1">
      <c r="A2000" s="99" t="s">
        <v>6982</v>
      </c>
      <c r="B2000" s="100" t="s">
        <v>6983</v>
      </c>
      <c r="C2000" s="99"/>
      <c r="D2000" s="98" t="s">
        <v>1040</v>
      </c>
      <c r="E2000" s="101">
        <v>149</v>
      </c>
      <c r="F2000" s="101">
        <v>279</v>
      </c>
      <c r="G2000" s="101"/>
      <c r="H2000" s="101"/>
      <c r="I2000" s="119"/>
      <c r="J2000" s="97">
        <v>0</v>
      </c>
      <c r="K2000" s="102">
        <f t="shared" si="79"/>
        <v>0</v>
      </c>
    </row>
    <row r="2001" spans="1:11" ht="18" customHeight="1">
      <c r="A2001" s="99" t="s">
        <v>6984</v>
      </c>
      <c r="B2001" s="100" t="s">
        <v>6985</v>
      </c>
      <c r="C2001" s="99"/>
      <c r="D2001" s="98" t="s">
        <v>1040</v>
      </c>
      <c r="E2001" s="101">
        <v>149</v>
      </c>
      <c r="F2001" s="101">
        <v>279</v>
      </c>
      <c r="G2001" s="101"/>
      <c r="H2001" s="101"/>
      <c r="I2001" s="119"/>
      <c r="J2001" s="97">
        <v>0</v>
      </c>
      <c r="K2001" s="102">
        <f t="shared" si="79"/>
        <v>0</v>
      </c>
    </row>
    <row r="2002" spans="1:11" ht="18" customHeight="1">
      <c r="A2002" s="99" t="s">
        <v>5067</v>
      </c>
      <c r="B2002" s="100" t="s">
        <v>5068</v>
      </c>
      <c r="C2002" s="99" t="s">
        <v>5069</v>
      </c>
      <c r="D2002" s="98" t="s">
        <v>1040</v>
      </c>
      <c r="E2002" s="101">
        <v>169</v>
      </c>
      <c r="F2002" s="101">
        <v>309</v>
      </c>
      <c r="G2002" s="101"/>
      <c r="H2002" s="101"/>
      <c r="I2002" s="119"/>
      <c r="J2002" s="97">
        <v>0</v>
      </c>
      <c r="K2002" s="102">
        <f t="shared" si="79"/>
        <v>0</v>
      </c>
    </row>
    <row r="2003" spans="1:11" ht="18" customHeight="1">
      <c r="A2003" s="99" t="s">
        <v>6986</v>
      </c>
      <c r="B2003" s="100" t="s">
        <v>6987</v>
      </c>
      <c r="C2003" s="99"/>
      <c r="D2003" s="98" t="s">
        <v>1040</v>
      </c>
      <c r="E2003" s="101">
        <v>169</v>
      </c>
      <c r="F2003" s="101">
        <v>309</v>
      </c>
      <c r="G2003" s="101"/>
      <c r="H2003" s="101"/>
      <c r="I2003" s="119"/>
      <c r="J2003" s="97">
        <v>0</v>
      </c>
      <c r="K2003" s="102">
        <f t="shared" si="79"/>
        <v>0</v>
      </c>
    </row>
    <row r="2004" spans="1:11" ht="18" customHeight="1">
      <c r="A2004" s="99" t="s">
        <v>5070</v>
      </c>
      <c r="B2004" s="100" t="s">
        <v>5071</v>
      </c>
      <c r="C2004" s="99" t="s">
        <v>5072</v>
      </c>
      <c r="D2004" s="98" t="s">
        <v>1040</v>
      </c>
      <c r="E2004" s="101">
        <v>149</v>
      </c>
      <c r="F2004" s="101">
        <v>279</v>
      </c>
      <c r="G2004" s="101"/>
      <c r="H2004" s="101"/>
      <c r="I2004" s="119"/>
      <c r="J2004" s="97">
        <v>0</v>
      </c>
      <c r="K2004" s="102">
        <f t="shared" si="79"/>
        <v>0</v>
      </c>
    </row>
    <row r="2005" spans="1:11" ht="18" customHeight="1">
      <c r="A2005" s="99" t="s">
        <v>5073</v>
      </c>
      <c r="B2005" s="100" t="s">
        <v>5074</v>
      </c>
      <c r="C2005" s="99"/>
      <c r="D2005" s="98" t="s">
        <v>1040</v>
      </c>
      <c r="E2005" s="101">
        <v>188</v>
      </c>
      <c r="F2005" s="101">
        <v>335</v>
      </c>
      <c r="G2005" s="101"/>
      <c r="H2005" s="101"/>
      <c r="I2005" s="119"/>
      <c r="J2005" s="97">
        <v>0</v>
      </c>
      <c r="K2005" s="102">
        <f t="shared" si="79"/>
        <v>0</v>
      </c>
    </row>
    <row r="2006" spans="1:11" ht="18" customHeight="1">
      <c r="A2006" s="99" t="s">
        <v>5075</v>
      </c>
      <c r="B2006" s="100" t="s">
        <v>5076</v>
      </c>
      <c r="C2006" s="99" t="s">
        <v>5077</v>
      </c>
      <c r="D2006" s="98" t="s">
        <v>1040</v>
      </c>
      <c r="E2006" s="101">
        <v>146</v>
      </c>
      <c r="F2006" s="101">
        <v>251</v>
      </c>
      <c r="G2006" s="101"/>
      <c r="H2006" s="101"/>
      <c r="I2006" s="119"/>
      <c r="J2006" s="97">
        <v>0</v>
      </c>
      <c r="K2006" s="102">
        <f t="shared" si="79"/>
        <v>0</v>
      </c>
    </row>
    <row r="2007" spans="1:11" ht="18" customHeight="1">
      <c r="A2007" s="99" t="s">
        <v>6988</v>
      </c>
      <c r="B2007" s="100" t="s">
        <v>6989</v>
      </c>
      <c r="C2007" s="99"/>
      <c r="D2007" s="98" t="s">
        <v>1040</v>
      </c>
      <c r="E2007" s="101">
        <v>169</v>
      </c>
      <c r="F2007" s="101">
        <v>309</v>
      </c>
      <c r="G2007" s="101"/>
      <c r="H2007" s="101"/>
      <c r="I2007" s="119"/>
      <c r="J2007" s="97">
        <v>0</v>
      </c>
      <c r="K2007" s="102">
        <f t="shared" si="79"/>
        <v>0</v>
      </c>
    </row>
    <row r="2008" spans="1:11" ht="18" customHeight="1">
      <c r="A2008" s="99" t="s">
        <v>6990</v>
      </c>
      <c r="B2008" s="100" t="s">
        <v>6991</v>
      </c>
      <c r="C2008" s="99"/>
      <c r="D2008" s="98" t="s">
        <v>1040</v>
      </c>
      <c r="E2008" s="101">
        <v>199</v>
      </c>
      <c r="F2008" s="101">
        <v>319</v>
      </c>
      <c r="G2008" s="101"/>
      <c r="H2008" s="101"/>
      <c r="I2008" s="119"/>
      <c r="J2008" s="97">
        <v>0</v>
      </c>
      <c r="K2008" s="102">
        <f t="shared" si="79"/>
        <v>0</v>
      </c>
    </row>
    <row r="2009" spans="1:11" ht="18" customHeight="1">
      <c r="A2009" s="99" t="s">
        <v>5078</v>
      </c>
      <c r="B2009" s="100" t="s">
        <v>5079</v>
      </c>
      <c r="C2009" s="99" t="s">
        <v>5080</v>
      </c>
      <c r="D2009" s="98" t="s">
        <v>1040</v>
      </c>
      <c r="E2009" s="101">
        <v>179</v>
      </c>
      <c r="F2009" s="101">
        <v>329</v>
      </c>
      <c r="G2009" s="101"/>
      <c r="H2009" s="101"/>
      <c r="I2009" s="119"/>
      <c r="J2009" s="97">
        <v>0</v>
      </c>
      <c r="K2009" s="102">
        <f t="shared" si="79"/>
        <v>0</v>
      </c>
    </row>
    <row r="2010" spans="1:11" ht="18" customHeight="1">
      <c r="A2010" s="99" t="s">
        <v>5081</v>
      </c>
      <c r="B2010" s="100" t="s">
        <v>5082</v>
      </c>
      <c r="C2010" s="99" t="s">
        <v>5083</v>
      </c>
      <c r="D2010" s="98" t="s">
        <v>1040</v>
      </c>
      <c r="E2010" s="101">
        <v>169</v>
      </c>
      <c r="F2010" s="101">
        <v>309</v>
      </c>
      <c r="G2010" s="101"/>
      <c r="H2010" s="101"/>
      <c r="I2010" s="119"/>
      <c r="J2010" s="97">
        <v>0</v>
      </c>
      <c r="K2010" s="102">
        <f t="shared" si="79"/>
        <v>0</v>
      </c>
    </row>
    <row r="2011" spans="1:11" ht="18" customHeight="1">
      <c r="A2011" s="169" t="s">
        <v>2093</v>
      </c>
      <c r="B2011" s="170"/>
      <c r="C2011" s="170"/>
      <c r="D2011" s="170"/>
      <c r="E2011" s="170"/>
      <c r="F2011" s="170"/>
      <c r="G2011" s="170"/>
      <c r="H2011" s="170"/>
      <c r="I2011" s="171"/>
      <c r="J2011" s="121">
        <v>0</v>
      </c>
      <c r="K2011" s="122"/>
    </row>
    <row r="2012" spans="1:11" ht="18" customHeight="1">
      <c r="A2012" s="99" t="s">
        <v>2094</v>
      </c>
      <c r="B2012" s="100" t="s">
        <v>2095</v>
      </c>
      <c r="C2012" s="99" t="s">
        <v>2096</v>
      </c>
      <c r="D2012" s="98" t="s">
        <v>1640</v>
      </c>
      <c r="E2012" s="101">
        <v>199</v>
      </c>
      <c r="F2012" s="101">
        <v>369</v>
      </c>
      <c r="G2012" s="101"/>
      <c r="H2012" s="101"/>
      <c r="I2012" s="119"/>
      <c r="J2012" s="97">
        <v>0</v>
      </c>
      <c r="K2012" s="102">
        <f t="shared" ref="K2012:K2021" si="80">J2012*E2012</f>
        <v>0</v>
      </c>
    </row>
    <row r="2013" spans="1:11" ht="18" customHeight="1">
      <c r="A2013" s="99" t="s">
        <v>2097</v>
      </c>
      <c r="B2013" s="100" t="s">
        <v>2098</v>
      </c>
      <c r="C2013" s="99" t="s">
        <v>2099</v>
      </c>
      <c r="D2013" s="98" t="s">
        <v>1640</v>
      </c>
      <c r="E2013" s="101">
        <v>199</v>
      </c>
      <c r="F2013" s="101">
        <v>369</v>
      </c>
      <c r="G2013" s="101"/>
      <c r="H2013" s="101"/>
      <c r="I2013" s="119"/>
      <c r="J2013" s="97">
        <v>0</v>
      </c>
      <c r="K2013" s="102">
        <f t="shared" si="80"/>
        <v>0</v>
      </c>
    </row>
    <row r="2014" spans="1:11" ht="18" customHeight="1">
      <c r="A2014" s="99" t="s">
        <v>2100</v>
      </c>
      <c r="B2014" s="100" t="s">
        <v>2101</v>
      </c>
      <c r="C2014" s="99" t="s">
        <v>2102</v>
      </c>
      <c r="D2014" s="98" t="s">
        <v>1640</v>
      </c>
      <c r="E2014" s="101">
        <v>199</v>
      </c>
      <c r="F2014" s="101">
        <v>369</v>
      </c>
      <c r="G2014" s="101"/>
      <c r="H2014" s="101"/>
      <c r="I2014" s="119"/>
      <c r="J2014" s="97">
        <v>0</v>
      </c>
      <c r="K2014" s="102">
        <f t="shared" si="80"/>
        <v>0</v>
      </c>
    </row>
    <row r="2015" spans="1:11" ht="18" customHeight="1">
      <c r="A2015" s="99" t="s">
        <v>2103</v>
      </c>
      <c r="B2015" s="100" t="s">
        <v>2104</v>
      </c>
      <c r="C2015" s="99" t="s">
        <v>2105</v>
      </c>
      <c r="D2015" s="98" t="s">
        <v>1640</v>
      </c>
      <c r="E2015" s="101">
        <v>239</v>
      </c>
      <c r="F2015" s="101">
        <v>439</v>
      </c>
      <c r="G2015" s="101"/>
      <c r="H2015" s="101"/>
      <c r="I2015" s="119"/>
      <c r="J2015" s="97">
        <v>0</v>
      </c>
      <c r="K2015" s="102">
        <f t="shared" si="80"/>
        <v>0</v>
      </c>
    </row>
    <row r="2016" spans="1:11" ht="18" customHeight="1">
      <c r="A2016" s="99" t="s">
        <v>2106</v>
      </c>
      <c r="B2016" s="100" t="s">
        <v>2107</v>
      </c>
      <c r="C2016" s="99" t="s">
        <v>2108</v>
      </c>
      <c r="D2016" s="98" t="s">
        <v>1640</v>
      </c>
      <c r="E2016" s="101">
        <v>251</v>
      </c>
      <c r="F2016" s="101">
        <v>449</v>
      </c>
      <c r="G2016" s="101"/>
      <c r="H2016" s="101"/>
      <c r="I2016" s="119"/>
      <c r="J2016" s="97">
        <v>0</v>
      </c>
      <c r="K2016" s="102">
        <f t="shared" si="80"/>
        <v>0</v>
      </c>
    </row>
    <row r="2017" spans="1:11" ht="18" customHeight="1">
      <c r="A2017" s="99" t="s">
        <v>2109</v>
      </c>
      <c r="B2017" s="100" t="s">
        <v>2110</v>
      </c>
      <c r="C2017" s="99" t="s">
        <v>2111</v>
      </c>
      <c r="D2017" s="98" t="s">
        <v>1640</v>
      </c>
      <c r="E2017" s="101">
        <v>251</v>
      </c>
      <c r="F2017" s="101">
        <v>449</v>
      </c>
      <c r="G2017" s="101"/>
      <c r="H2017" s="101"/>
      <c r="I2017" s="119"/>
      <c r="J2017" s="97">
        <v>0</v>
      </c>
      <c r="K2017" s="102">
        <f t="shared" si="80"/>
        <v>0</v>
      </c>
    </row>
    <row r="2018" spans="1:11" ht="18" customHeight="1">
      <c r="A2018" s="99" t="s">
        <v>2112</v>
      </c>
      <c r="B2018" s="100" t="s">
        <v>2113</v>
      </c>
      <c r="C2018" s="99" t="s">
        <v>2114</v>
      </c>
      <c r="D2018" s="98" t="s">
        <v>1640</v>
      </c>
      <c r="E2018" s="101">
        <v>239</v>
      </c>
      <c r="F2018" s="101">
        <v>439</v>
      </c>
      <c r="G2018" s="101"/>
      <c r="H2018" s="101"/>
      <c r="I2018" s="119"/>
      <c r="J2018" s="97">
        <v>0</v>
      </c>
      <c r="K2018" s="102">
        <f t="shared" si="80"/>
        <v>0</v>
      </c>
    </row>
    <row r="2019" spans="1:11" ht="18" customHeight="1">
      <c r="A2019" s="99" t="s">
        <v>2115</v>
      </c>
      <c r="B2019" s="100" t="s">
        <v>2116</v>
      </c>
      <c r="C2019" s="99" t="s">
        <v>2117</v>
      </c>
      <c r="D2019" s="98" t="s">
        <v>1640</v>
      </c>
      <c r="E2019" s="101">
        <v>239</v>
      </c>
      <c r="F2019" s="101">
        <v>439</v>
      </c>
      <c r="G2019" s="101"/>
      <c r="H2019" s="101"/>
      <c r="I2019" s="119"/>
      <c r="J2019" s="97">
        <v>0</v>
      </c>
      <c r="K2019" s="102">
        <f t="shared" si="80"/>
        <v>0</v>
      </c>
    </row>
    <row r="2020" spans="1:11" ht="18" customHeight="1">
      <c r="A2020" s="99" t="s">
        <v>2118</v>
      </c>
      <c r="B2020" s="100" t="s">
        <v>2119</v>
      </c>
      <c r="C2020" s="99" t="s">
        <v>2120</v>
      </c>
      <c r="D2020" s="98" t="s">
        <v>1640</v>
      </c>
      <c r="E2020" s="101">
        <v>209</v>
      </c>
      <c r="F2020" s="101">
        <v>379</v>
      </c>
      <c r="G2020" s="101"/>
      <c r="H2020" s="101"/>
      <c r="I2020" s="119"/>
      <c r="J2020" s="97">
        <v>0</v>
      </c>
      <c r="K2020" s="102">
        <f t="shared" si="80"/>
        <v>0</v>
      </c>
    </row>
    <row r="2021" spans="1:11" ht="18" customHeight="1">
      <c r="A2021" s="99" t="s">
        <v>2121</v>
      </c>
      <c r="B2021" s="100" t="s">
        <v>2122</v>
      </c>
      <c r="C2021" s="99" t="s">
        <v>2123</v>
      </c>
      <c r="D2021" s="98" t="s">
        <v>1640</v>
      </c>
      <c r="E2021" s="101">
        <v>209</v>
      </c>
      <c r="F2021" s="101">
        <v>379</v>
      </c>
      <c r="G2021" s="101"/>
      <c r="H2021" s="101"/>
      <c r="I2021" s="119"/>
      <c r="J2021" s="97">
        <v>0</v>
      </c>
      <c r="K2021" s="102">
        <f t="shared" si="80"/>
        <v>0</v>
      </c>
    </row>
    <row r="2022" spans="1:11" ht="18" customHeight="1">
      <c r="A2022" s="169" t="s">
        <v>2124</v>
      </c>
      <c r="B2022" s="170"/>
      <c r="C2022" s="170"/>
      <c r="D2022" s="170"/>
      <c r="E2022" s="170"/>
      <c r="F2022" s="170"/>
      <c r="G2022" s="170"/>
      <c r="H2022" s="170"/>
      <c r="I2022" s="171"/>
      <c r="J2022" s="121">
        <v>0</v>
      </c>
      <c r="K2022" s="122"/>
    </row>
    <row r="2023" spans="1:11" ht="18" customHeight="1">
      <c r="A2023" s="169" t="s">
        <v>5084</v>
      </c>
      <c r="B2023" s="170"/>
      <c r="C2023" s="170"/>
      <c r="D2023" s="170"/>
      <c r="E2023" s="170"/>
      <c r="F2023" s="170"/>
      <c r="G2023" s="170"/>
      <c r="H2023" s="170"/>
      <c r="I2023" s="171"/>
      <c r="J2023" s="121">
        <v>0</v>
      </c>
      <c r="K2023" s="122"/>
    </row>
    <row r="2024" spans="1:11" ht="18" customHeight="1">
      <c r="A2024" s="99" t="s">
        <v>5085</v>
      </c>
      <c r="B2024" s="100" t="s">
        <v>5086</v>
      </c>
      <c r="C2024" s="99" t="s">
        <v>5087</v>
      </c>
      <c r="D2024" s="98" t="s">
        <v>937</v>
      </c>
      <c r="E2024" s="101">
        <v>149</v>
      </c>
      <c r="F2024" s="101">
        <v>279</v>
      </c>
      <c r="G2024" s="101"/>
      <c r="H2024" s="101"/>
      <c r="I2024" s="119"/>
      <c r="J2024" s="97">
        <v>0</v>
      </c>
      <c r="K2024" s="102">
        <f t="shared" ref="K2024:K2058" si="81">J2024*E2024</f>
        <v>0</v>
      </c>
    </row>
    <row r="2025" spans="1:11" ht="18" customHeight="1">
      <c r="A2025" s="99" t="s">
        <v>5088</v>
      </c>
      <c r="B2025" s="100" t="s">
        <v>5089</v>
      </c>
      <c r="C2025" s="99" t="s">
        <v>5087</v>
      </c>
      <c r="D2025" s="98" t="s">
        <v>937</v>
      </c>
      <c r="E2025" s="101">
        <v>149</v>
      </c>
      <c r="F2025" s="101">
        <v>279</v>
      </c>
      <c r="G2025" s="101"/>
      <c r="H2025" s="101"/>
      <c r="I2025" s="119"/>
      <c r="J2025" s="97">
        <v>0</v>
      </c>
      <c r="K2025" s="102">
        <f t="shared" si="81"/>
        <v>0</v>
      </c>
    </row>
    <row r="2026" spans="1:11" ht="18" customHeight="1">
      <c r="A2026" s="99" t="s">
        <v>5090</v>
      </c>
      <c r="B2026" s="100" t="s">
        <v>5091</v>
      </c>
      <c r="C2026" s="99" t="s">
        <v>5087</v>
      </c>
      <c r="D2026" s="98" t="s">
        <v>937</v>
      </c>
      <c r="E2026" s="101">
        <v>149</v>
      </c>
      <c r="F2026" s="101">
        <v>279</v>
      </c>
      <c r="G2026" s="101"/>
      <c r="H2026" s="101"/>
      <c r="I2026" s="119"/>
      <c r="J2026" s="97">
        <v>0</v>
      </c>
      <c r="K2026" s="102">
        <f t="shared" si="81"/>
        <v>0</v>
      </c>
    </row>
    <row r="2027" spans="1:11" ht="18" customHeight="1">
      <c r="A2027" s="99" t="s">
        <v>5092</v>
      </c>
      <c r="B2027" s="100" t="s">
        <v>5093</v>
      </c>
      <c r="C2027" s="99"/>
      <c r="D2027" s="98" t="s">
        <v>937</v>
      </c>
      <c r="E2027" s="101">
        <v>149</v>
      </c>
      <c r="F2027" s="101">
        <v>279</v>
      </c>
      <c r="G2027" s="101"/>
      <c r="H2027" s="101"/>
      <c r="I2027" s="119"/>
      <c r="J2027" s="97">
        <v>0</v>
      </c>
      <c r="K2027" s="102">
        <f t="shared" si="81"/>
        <v>0</v>
      </c>
    </row>
    <row r="2028" spans="1:11" ht="18" customHeight="1">
      <c r="A2028" s="99" t="s">
        <v>5094</v>
      </c>
      <c r="B2028" s="100" t="s">
        <v>5095</v>
      </c>
      <c r="C2028" s="99" t="s">
        <v>5096</v>
      </c>
      <c r="D2028" s="98" t="s">
        <v>937</v>
      </c>
      <c r="E2028" s="101">
        <v>149</v>
      </c>
      <c r="F2028" s="101">
        <v>279</v>
      </c>
      <c r="G2028" s="101"/>
      <c r="H2028" s="101"/>
      <c r="I2028" s="119"/>
      <c r="J2028" s="97">
        <v>0</v>
      </c>
      <c r="K2028" s="102">
        <f t="shared" si="81"/>
        <v>0</v>
      </c>
    </row>
    <row r="2029" spans="1:11" ht="18" customHeight="1">
      <c r="A2029" s="99" t="s">
        <v>6992</v>
      </c>
      <c r="B2029" s="100" t="s">
        <v>6993</v>
      </c>
      <c r="C2029" s="99" t="s">
        <v>6994</v>
      </c>
      <c r="D2029" s="98" t="s">
        <v>937</v>
      </c>
      <c r="E2029" s="101">
        <v>149</v>
      </c>
      <c r="F2029" s="101">
        <v>279</v>
      </c>
      <c r="G2029" s="101"/>
      <c r="H2029" s="101"/>
      <c r="I2029" s="119"/>
      <c r="J2029" s="97">
        <v>0</v>
      </c>
      <c r="K2029" s="102">
        <f t="shared" si="81"/>
        <v>0</v>
      </c>
    </row>
    <row r="2030" spans="1:11" ht="18" customHeight="1">
      <c r="A2030" s="99" t="s">
        <v>5097</v>
      </c>
      <c r="B2030" s="100" t="s">
        <v>5098</v>
      </c>
      <c r="C2030" s="99"/>
      <c r="D2030" s="98" t="s">
        <v>937</v>
      </c>
      <c r="E2030" s="101">
        <v>149</v>
      </c>
      <c r="F2030" s="101">
        <v>279</v>
      </c>
      <c r="G2030" s="101"/>
      <c r="H2030" s="101"/>
      <c r="I2030" s="119"/>
      <c r="J2030" s="97">
        <v>0</v>
      </c>
      <c r="K2030" s="102">
        <f t="shared" si="81"/>
        <v>0</v>
      </c>
    </row>
    <row r="2031" spans="1:11" ht="18" customHeight="1">
      <c r="A2031" s="99" t="s">
        <v>5099</v>
      </c>
      <c r="B2031" s="100" t="s">
        <v>5100</v>
      </c>
      <c r="C2031" s="99" t="s">
        <v>5101</v>
      </c>
      <c r="D2031" s="98" t="s">
        <v>937</v>
      </c>
      <c r="E2031" s="101">
        <v>157</v>
      </c>
      <c r="F2031" s="101">
        <v>283</v>
      </c>
      <c r="G2031" s="101"/>
      <c r="H2031" s="101"/>
      <c r="I2031" s="119"/>
      <c r="J2031" s="97">
        <v>0</v>
      </c>
      <c r="K2031" s="102">
        <f t="shared" si="81"/>
        <v>0</v>
      </c>
    </row>
    <row r="2032" spans="1:11" ht="18" customHeight="1">
      <c r="A2032" s="99" t="s">
        <v>5102</v>
      </c>
      <c r="B2032" s="100" t="s">
        <v>5103</v>
      </c>
      <c r="C2032" s="99" t="s">
        <v>5104</v>
      </c>
      <c r="D2032" s="98" t="s">
        <v>937</v>
      </c>
      <c r="E2032" s="101">
        <v>149</v>
      </c>
      <c r="F2032" s="101">
        <v>279</v>
      </c>
      <c r="G2032" s="101"/>
      <c r="H2032" s="101"/>
      <c r="I2032" s="119"/>
      <c r="J2032" s="97">
        <v>0</v>
      </c>
      <c r="K2032" s="102">
        <f t="shared" si="81"/>
        <v>0</v>
      </c>
    </row>
    <row r="2033" spans="1:11" ht="18" customHeight="1">
      <c r="A2033" s="99" t="s">
        <v>5105</v>
      </c>
      <c r="B2033" s="100" t="s">
        <v>5106</v>
      </c>
      <c r="C2033" s="99" t="s">
        <v>5107</v>
      </c>
      <c r="D2033" s="98" t="s">
        <v>937</v>
      </c>
      <c r="E2033" s="101">
        <v>149</v>
      </c>
      <c r="F2033" s="101">
        <v>279</v>
      </c>
      <c r="G2033" s="101"/>
      <c r="H2033" s="101"/>
      <c r="I2033" s="119"/>
      <c r="J2033" s="97">
        <v>0</v>
      </c>
      <c r="K2033" s="102">
        <f t="shared" si="81"/>
        <v>0</v>
      </c>
    </row>
    <row r="2034" spans="1:11" ht="18" customHeight="1">
      <c r="A2034" s="99" t="s">
        <v>5108</v>
      </c>
      <c r="B2034" s="100" t="s">
        <v>5109</v>
      </c>
      <c r="C2034" s="99" t="s">
        <v>5110</v>
      </c>
      <c r="D2034" s="98" t="s">
        <v>937</v>
      </c>
      <c r="E2034" s="101">
        <v>149</v>
      </c>
      <c r="F2034" s="101">
        <v>279</v>
      </c>
      <c r="G2034" s="101"/>
      <c r="H2034" s="101"/>
      <c r="I2034" s="119"/>
      <c r="J2034" s="97">
        <v>0</v>
      </c>
      <c r="K2034" s="102">
        <f t="shared" si="81"/>
        <v>0</v>
      </c>
    </row>
    <row r="2035" spans="1:11" ht="18" customHeight="1">
      <c r="A2035" s="99" t="s">
        <v>6995</v>
      </c>
      <c r="B2035" s="100" t="s">
        <v>6996</v>
      </c>
      <c r="C2035" s="99"/>
      <c r="D2035" s="98" t="s">
        <v>937</v>
      </c>
      <c r="E2035" s="101">
        <v>149</v>
      </c>
      <c r="F2035" s="101">
        <v>279</v>
      </c>
      <c r="G2035" s="101"/>
      <c r="H2035" s="101"/>
      <c r="I2035" s="119"/>
      <c r="J2035" s="97">
        <v>0</v>
      </c>
      <c r="K2035" s="102">
        <f t="shared" si="81"/>
        <v>0</v>
      </c>
    </row>
    <row r="2036" spans="1:11" ht="18" customHeight="1">
      <c r="A2036" s="99" t="s">
        <v>5111</v>
      </c>
      <c r="B2036" s="100" t="s">
        <v>5112</v>
      </c>
      <c r="C2036" s="99"/>
      <c r="D2036" s="98" t="s">
        <v>937</v>
      </c>
      <c r="E2036" s="101">
        <v>149</v>
      </c>
      <c r="F2036" s="101">
        <v>279</v>
      </c>
      <c r="G2036" s="101"/>
      <c r="H2036" s="101"/>
      <c r="I2036" s="96"/>
      <c r="J2036" s="97">
        <v>0</v>
      </c>
      <c r="K2036" s="102">
        <f t="shared" si="81"/>
        <v>0</v>
      </c>
    </row>
    <row r="2037" spans="1:11" ht="18" customHeight="1">
      <c r="A2037" s="99" t="s">
        <v>6997</v>
      </c>
      <c r="B2037" s="100" t="s">
        <v>6998</v>
      </c>
      <c r="C2037" s="99"/>
      <c r="D2037" s="98" t="s">
        <v>937</v>
      </c>
      <c r="E2037" s="101">
        <v>149</v>
      </c>
      <c r="F2037" s="101">
        <v>279</v>
      </c>
      <c r="G2037" s="101"/>
      <c r="H2037" s="101"/>
      <c r="I2037" s="119"/>
      <c r="J2037" s="97">
        <v>0</v>
      </c>
      <c r="K2037" s="102">
        <f t="shared" si="81"/>
        <v>0</v>
      </c>
    </row>
    <row r="2038" spans="1:11" ht="18" customHeight="1">
      <c r="A2038" s="99" t="s">
        <v>6129</v>
      </c>
      <c r="B2038" s="100" t="s">
        <v>6130</v>
      </c>
      <c r="C2038" s="99" t="s">
        <v>6131</v>
      </c>
      <c r="D2038" s="98" t="s">
        <v>937</v>
      </c>
      <c r="E2038" s="101">
        <v>149</v>
      </c>
      <c r="F2038" s="101">
        <v>279</v>
      </c>
      <c r="G2038" s="101"/>
      <c r="H2038" s="101"/>
      <c r="I2038" s="119"/>
      <c r="J2038" s="97">
        <v>0</v>
      </c>
      <c r="K2038" s="102">
        <f t="shared" si="81"/>
        <v>0</v>
      </c>
    </row>
    <row r="2039" spans="1:11" ht="18" customHeight="1">
      <c r="A2039" s="99" t="s">
        <v>5113</v>
      </c>
      <c r="B2039" s="100" t="s">
        <v>5114</v>
      </c>
      <c r="C2039" s="99" t="s">
        <v>5115</v>
      </c>
      <c r="D2039" s="98" t="s">
        <v>937</v>
      </c>
      <c r="E2039" s="101">
        <v>149</v>
      </c>
      <c r="F2039" s="101">
        <v>279</v>
      </c>
      <c r="G2039" s="101"/>
      <c r="H2039" s="101"/>
      <c r="I2039" s="119"/>
      <c r="J2039" s="97">
        <v>0</v>
      </c>
      <c r="K2039" s="102">
        <f t="shared" si="81"/>
        <v>0</v>
      </c>
    </row>
    <row r="2040" spans="1:11" ht="18" customHeight="1">
      <c r="A2040" s="99" t="s">
        <v>5116</v>
      </c>
      <c r="B2040" s="100" t="s">
        <v>5117</v>
      </c>
      <c r="C2040" s="99" t="s">
        <v>5118</v>
      </c>
      <c r="D2040" s="98" t="s">
        <v>937</v>
      </c>
      <c r="E2040" s="101">
        <v>149</v>
      </c>
      <c r="F2040" s="101">
        <v>279</v>
      </c>
      <c r="G2040" s="101"/>
      <c r="H2040" s="101"/>
      <c r="I2040" s="119"/>
      <c r="J2040" s="97">
        <v>0</v>
      </c>
      <c r="K2040" s="102">
        <f t="shared" si="81"/>
        <v>0</v>
      </c>
    </row>
    <row r="2041" spans="1:11" ht="18" customHeight="1">
      <c r="A2041" s="99" t="s">
        <v>6999</v>
      </c>
      <c r="B2041" s="100" t="s">
        <v>7000</v>
      </c>
      <c r="C2041" s="99" t="s">
        <v>5118</v>
      </c>
      <c r="D2041" s="98" t="s">
        <v>937</v>
      </c>
      <c r="E2041" s="101">
        <v>149</v>
      </c>
      <c r="F2041" s="101">
        <v>279</v>
      </c>
      <c r="G2041" s="101"/>
      <c r="H2041" s="101"/>
      <c r="I2041" s="96"/>
      <c r="J2041" s="97">
        <v>0</v>
      </c>
      <c r="K2041" s="102">
        <f t="shared" si="81"/>
        <v>0</v>
      </c>
    </row>
    <row r="2042" spans="1:11" ht="18" customHeight="1">
      <c r="A2042" s="99" t="s">
        <v>7001</v>
      </c>
      <c r="B2042" s="100" t="s">
        <v>7002</v>
      </c>
      <c r="C2042" s="99"/>
      <c r="D2042" s="98" t="s">
        <v>937</v>
      </c>
      <c r="E2042" s="101">
        <v>149</v>
      </c>
      <c r="F2042" s="101">
        <v>279</v>
      </c>
      <c r="G2042" s="101"/>
      <c r="H2042" s="101"/>
      <c r="I2042" s="119"/>
      <c r="J2042" s="97">
        <v>0</v>
      </c>
      <c r="K2042" s="102">
        <f t="shared" si="81"/>
        <v>0</v>
      </c>
    </row>
    <row r="2043" spans="1:11" ht="18" customHeight="1">
      <c r="A2043" s="99" t="s">
        <v>7003</v>
      </c>
      <c r="B2043" s="100" t="s">
        <v>7004</v>
      </c>
      <c r="C2043" s="99"/>
      <c r="D2043" s="98" t="s">
        <v>937</v>
      </c>
      <c r="E2043" s="101">
        <v>149</v>
      </c>
      <c r="F2043" s="101">
        <v>279</v>
      </c>
      <c r="G2043" s="101"/>
      <c r="H2043" s="101"/>
      <c r="I2043" s="119"/>
      <c r="J2043" s="97">
        <v>0</v>
      </c>
      <c r="K2043" s="102">
        <f t="shared" si="81"/>
        <v>0</v>
      </c>
    </row>
    <row r="2044" spans="1:11" ht="18" customHeight="1">
      <c r="A2044" s="99" t="s">
        <v>5119</v>
      </c>
      <c r="B2044" s="100" t="s">
        <v>5120</v>
      </c>
      <c r="C2044" s="99" t="s">
        <v>5121</v>
      </c>
      <c r="D2044" s="98" t="s">
        <v>937</v>
      </c>
      <c r="E2044" s="101">
        <v>149</v>
      </c>
      <c r="F2044" s="101">
        <v>279</v>
      </c>
      <c r="G2044" s="101"/>
      <c r="H2044" s="101"/>
      <c r="I2044" s="119"/>
      <c r="J2044" s="97">
        <v>0</v>
      </c>
      <c r="K2044" s="102">
        <f t="shared" si="81"/>
        <v>0</v>
      </c>
    </row>
    <row r="2045" spans="1:11" ht="18" customHeight="1">
      <c r="A2045" s="99" t="s">
        <v>5122</v>
      </c>
      <c r="B2045" s="100" t="s">
        <v>5123</v>
      </c>
      <c r="C2045" s="99" t="s">
        <v>5087</v>
      </c>
      <c r="D2045" s="98" t="s">
        <v>937</v>
      </c>
      <c r="E2045" s="101">
        <v>149</v>
      </c>
      <c r="F2045" s="101">
        <v>279</v>
      </c>
      <c r="G2045" s="101"/>
      <c r="H2045" s="101"/>
      <c r="I2045" s="119"/>
      <c r="J2045" s="97">
        <v>0</v>
      </c>
      <c r="K2045" s="102">
        <f t="shared" si="81"/>
        <v>0</v>
      </c>
    </row>
    <row r="2046" spans="1:11" ht="18" customHeight="1">
      <c r="A2046" s="99" t="s">
        <v>5124</v>
      </c>
      <c r="B2046" s="100" t="s">
        <v>5125</v>
      </c>
      <c r="C2046" s="99" t="s">
        <v>5126</v>
      </c>
      <c r="D2046" s="98" t="s">
        <v>937</v>
      </c>
      <c r="E2046" s="101">
        <v>149</v>
      </c>
      <c r="F2046" s="101">
        <v>279</v>
      </c>
      <c r="G2046" s="101"/>
      <c r="H2046" s="101"/>
      <c r="I2046" s="96"/>
      <c r="J2046" s="97">
        <v>0</v>
      </c>
      <c r="K2046" s="102">
        <f t="shared" si="81"/>
        <v>0</v>
      </c>
    </row>
    <row r="2047" spans="1:11" ht="18" customHeight="1">
      <c r="A2047" s="99" t="s">
        <v>5127</v>
      </c>
      <c r="B2047" s="100" t="s">
        <v>5128</v>
      </c>
      <c r="C2047" s="99" t="s">
        <v>5087</v>
      </c>
      <c r="D2047" s="98" t="s">
        <v>937</v>
      </c>
      <c r="E2047" s="101">
        <v>149</v>
      </c>
      <c r="F2047" s="101">
        <v>279</v>
      </c>
      <c r="G2047" s="101"/>
      <c r="H2047" s="101"/>
      <c r="I2047" s="119"/>
      <c r="J2047" s="97">
        <v>0</v>
      </c>
      <c r="K2047" s="102">
        <f t="shared" si="81"/>
        <v>0</v>
      </c>
    </row>
    <row r="2048" spans="1:11" ht="18" customHeight="1">
      <c r="A2048" s="99" t="s">
        <v>7005</v>
      </c>
      <c r="B2048" s="100" t="s">
        <v>7006</v>
      </c>
      <c r="C2048" s="99"/>
      <c r="D2048" s="98" t="s">
        <v>937</v>
      </c>
      <c r="E2048" s="101">
        <v>149</v>
      </c>
      <c r="F2048" s="101">
        <v>279</v>
      </c>
      <c r="G2048" s="101"/>
      <c r="H2048" s="101"/>
      <c r="I2048" s="119"/>
      <c r="J2048" s="97">
        <v>0</v>
      </c>
      <c r="K2048" s="102">
        <f t="shared" si="81"/>
        <v>0</v>
      </c>
    </row>
    <row r="2049" spans="1:11" ht="18" customHeight="1">
      <c r="A2049" s="99" t="s">
        <v>7007</v>
      </c>
      <c r="B2049" s="100" t="s">
        <v>7008</v>
      </c>
      <c r="C2049" s="99"/>
      <c r="D2049" s="98" t="s">
        <v>937</v>
      </c>
      <c r="E2049" s="101">
        <v>149</v>
      </c>
      <c r="F2049" s="101">
        <v>279</v>
      </c>
      <c r="G2049" s="101"/>
      <c r="H2049" s="101"/>
      <c r="I2049" s="119"/>
      <c r="J2049" s="97">
        <v>0</v>
      </c>
      <c r="K2049" s="102">
        <f t="shared" si="81"/>
        <v>0</v>
      </c>
    </row>
    <row r="2050" spans="1:11" ht="18" customHeight="1">
      <c r="A2050" s="99" t="s">
        <v>5129</v>
      </c>
      <c r="B2050" s="100" t="s">
        <v>5130</v>
      </c>
      <c r="C2050" s="99" t="s">
        <v>5131</v>
      </c>
      <c r="D2050" s="98" t="s">
        <v>937</v>
      </c>
      <c r="E2050" s="101">
        <v>149</v>
      </c>
      <c r="F2050" s="101">
        <v>279</v>
      </c>
      <c r="G2050" s="101"/>
      <c r="H2050" s="101"/>
      <c r="I2050" s="119"/>
      <c r="J2050" s="97">
        <v>0</v>
      </c>
      <c r="K2050" s="102">
        <f t="shared" si="81"/>
        <v>0</v>
      </c>
    </row>
    <row r="2051" spans="1:11" ht="18" customHeight="1">
      <c r="A2051" s="99" t="s">
        <v>5132</v>
      </c>
      <c r="B2051" s="100" t="s">
        <v>5133</v>
      </c>
      <c r="C2051" s="99" t="s">
        <v>5134</v>
      </c>
      <c r="D2051" s="98" t="s">
        <v>937</v>
      </c>
      <c r="E2051" s="101">
        <v>149</v>
      </c>
      <c r="F2051" s="101">
        <v>279</v>
      </c>
      <c r="G2051" s="101"/>
      <c r="H2051" s="101"/>
      <c r="I2051" s="119"/>
      <c r="J2051" s="97">
        <v>0</v>
      </c>
      <c r="K2051" s="102">
        <f t="shared" si="81"/>
        <v>0</v>
      </c>
    </row>
    <row r="2052" spans="1:11" ht="18" customHeight="1">
      <c r="A2052" s="99" t="s">
        <v>5135</v>
      </c>
      <c r="B2052" s="100" t="s">
        <v>5136</v>
      </c>
      <c r="C2052" s="99"/>
      <c r="D2052" s="98" t="s">
        <v>937</v>
      </c>
      <c r="E2052" s="101">
        <v>149</v>
      </c>
      <c r="F2052" s="101">
        <v>279</v>
      </c>
      <c r="G2052" s="101"/>
      <c r="H2052" s="101"/>
      <c r="I2052" s="96"/>
      <c r="J2052" s="97">
        <v>0</v>
      </c>
      <c r="K2052" s="102">
        <f t="shared" si="81"/>
        <v>0</v>
      </c>
    </row>
    <row r="2053" spans="1:11" ht="18" customHeight="1">
      <c r="A2053" s="99" t="s">
        <v>5137</v>
      </c>
      <c r="B2053" s="100" t="s">
        <v>5138</v>
      </c>
      <c r="C2053" s="99"/>
      <c r="D2053" s="98" t="s">
        <v>937</v>
      </c>
      <c r="E2053" s="101">
        <v>149</v>
      </c>
      <c r="F2053" s="101">
        <v>279</v>
      </c>
      <c r="G2053" s="101"/>
      <c r="H2053" s="101"/>
      <c r="I2053" s="119"/>
      <c r="J2053" s="97">
        <v>0</v>
      </c>
      <c r="K2053" s="102">
        <f t="shared" si="81"/>
        <v>0</v>
      </c>
    </row>
    <row r="2054" spans="1:11" ht="18" customHeight="1">
      <c r="A2054" s="99" t="s">
        <v>7009</v>
      </c>
      <c r="B2054" s="100" t="s">
        <v>7010</v>
      </c>
      <c r="C2054" s="99"/>
      <c r="D2054" s="98" t="s">
        <v>937</v>
      </c>
      <c r="E2054" s="101">
        <v>149</v>
      </c>
      <c r="F2054" s="101">
        <v>279</v>
      </c>
      <c r="G2054" s="101"/>
      <c r="H2054" s="101"/>
      <c r="I2054" s="119"/>
      <c r="J2054" s="97">
        <v>0</v>
      </c>
      <c r="K2054" s="102">
        <f t="shared" si="81"/>
        <v>0</v>
      </c>
    </row>
    <row r="2055" spans="1:11" ht="18" customHeight="1">
      <c r="A2055" s="99" t="s">
        <v>5139</v>
      </c>
      <c r="B2055" s="100" t="s">
        <v>5140</v>
      </c>
      <c r="C2055" s="99" t="s">
        <v>5141</v>
      </c>
      <c r="D2055" s="98" t="s">
        <v>937</v>
      </c>
      <c r="E2055" s="101">
        <v>149</v>
      </c>
      <c r="F2055" s="101">
        <v>279</v>
      </c>
      <c r="G2055" s="101"/>
      <c r="H2055" s="101"/>
      <c r="I2055" s="119"/>
      <c r="J2055" s="97">
        <v>0</v>
      </c>
      <c r="K2055" s="102">
        <f t="shared" si="81"/>
        <v>0</v>
      </c>
    </row>
    <row r="2056" spans="1:11" ht="18" customHeight="1">
      <c r="A2056" s="99" t="s">
        <v>7075</v>
      </c>
      <c r="B2056" s="100" t="s">
        <v>7076</v>
      </c>
      <c r="C2056" s="99" t="s">
        <v>7077</v>
      </c>
      <c r="D2056" s="98" t="s">
        <v>937</v>
      </c>
      <c r="E2056" s="101">
        <v>149</v>
      </c>
      <c r="F2056" s="101">
        <v>279</v>
      </c>
      <c r="G2056" s="101"/>
      <c r="H2056" s="101"/>
      <c r="I2056" s="119"/>
      <c r="J2056" s="97">
        <v>0</v>
      </c>
      <c r="K2056" s="102">
        <f t="shared" si="81"/>
        <v>0</v>
      </c>
    </row>
    <row r="2057" spans="1:11" ht="18" customHeight="1">
      <c r="A2057" s="99" t="s">
        <v>5142</v>
      </c>
      <c r="B2057" s="100" t="s">
        <v>5143</v>
      </c>
      <c r="C2057" s="99" t="s">
        <v>5144</v>
      </c>
      <c r="D2057" s="98" t="s">
        <v>937</v>
      </c>
      <c r="E2057" s="101">
        <v>149</v>
      </c>
      <c r="F2057" s="101">
        <v>279</v>
      </c>
      <c r="G2057" s="101"/>
      <c r="H2057" s="101"/>
      <c r="I2057" s="119"/>
      <c r="J2057" s="97">
        <v>0</v>
      </c>
      <c r="K2057" s="102">
        <f t="shared" si="81"/>
        <v>0</v>
      </c>
    </row>
    <row r="2058" spans="1:11" ht="18" customHeight="1">
      <c r="A2058" s="99" t="s">
        <v>5145</v>
      </c>
      <c r="B2058" s="100" t="s">
        <v>5146</v>
      </c>
      <c r="C2058" s="99" t="s">
        <v>5147</v>
      </c>
      <c r="D2058" s="98" t="s">
        <v>937</v>
      </c>
      <c r="E2058" s="101">
        <v>149</v>
      </c>
      <c r="F2058" s="101">
        <v>279</v>
      </c>
      <c r="G2058" s="101"/>
      <c r="H2058" s="101"/>
      <c r="I2058" s="119"/>
      <c r="J2058" s="97">
        <v>0</v>
      </c>
      <c r="K2058" s="102">
        <f t="shared" si="81"/>
        <v>0</v>
      </c>
    </row>
    <row r="2059" spans="1:11" ht="18" customHeight="1">
      <c r="A2059" s="169" t="s">
        <v>2125</v>
      </c>
      <c r="B2059" s="170"/>
      <c r="C2059" s="170"/>
      <c r="D2059" s="170"/>
      <c r="E2059" s="170"/>
      <c r="F2059" s="170"/>
      <c r="G2059" s="170"/>
      <c r="H2059" s="170"/>
      <c r="I2059" s="171"/>
      <c r="J2059" s="121">
        <v>0</v>
      </c>
      <c r="K2059" s="122"/>
    </row>
    <row r="2060" spans="1:11" ht="18" customHeight="1">
      <c r="A2060" s="99" t="s">
        <v>2126</v>
      </c>
      <c r="B2060" s="100" t="s">
        <v>2127</v>
      </c>
      <c r="C2060" s="99"/>
      <c r="D2060" s="98" t="s">
        <v>937</v>
      </c>
      <c r="E2060" s="101">
        <v>178</v>
      </c>
      <c r="F2060" s="101">
        <v>314</v>
      </c>
      <c r="G2060" s="101"/>
      <c r="H2060" s="101"/>
      <c r="I2060" s="119"/>
      <c r="J2060" s="97">
        <v>0</v>
      </c>
      <c r="K2060" s="102">
        <f t="shared" ref="K2060:K2081" si="82">J2060*E2060</f>
        <v>0</v>
      </c>
    </row>
    <row r="2061" spans="1:11" ht="18" customHeight="1">
      <c r="A2061" s="99" t="s">
        <v>5148</v>
      </c>
      <c r="B2061" s="100" t="s">
        <v>5149</v>
      </c>
      <c r="C2061" s="99"/>
      <c r="D2061" s="98" t="s">
        <v>937</v>
      </c>
      <c r="E2061" s="101">
        <v>178</v>
      </c>
      <c r="F2061" s="101">
        <v>314</v>
      </c>
      <c r="G2061" s="101"/>
      <c r="H2061" s="101"/>
      <c r="I2061" s="119"/>
      <c r="J2061" s="97">
        <v>0</v>
      </c>
      <c r="K2061" s="102">
        <f t="shared" si="82"/>
        <v>0</v>
      </c>
    </row>
    <row r="2062" spans="1:11" ht="18" customHeight="1">
      <c r="A2062" s="99" t="s">
        <v>2128</v>
      </c>
      <c r="B2062" s="100" t="s">
        <v>2129</v>
      </c>
      <c r="C2062" s="99"/>
      <c r="D2062" s="98" t="s">
        <v>937</v>
      </c>
      <c r="E2062" s="101">
        <v>178</v>
      </c>
      <c r="F2062" s="101">
        <v>314</v>
      </c>
      <c r="G2062" s="101"/>
      <c r="H2062" s="101"/>
      <c r="I2062" s="119"/>
      <c r="J2062" s="97">
        <v>0</v>
      </c>
      <c r="K2062" s="102">
        <f t="shared" si="82"/>
        <v>0</v>
      </c>
    </row>
    <row r="2063" spans="1:11" ht="18" customHeight="1">
      <c r="A2063" s="99" t="s">
        <v>2130</v>
      </c>
      <c r="B2063" s="100" t="s">
        <v>2131</v>
      </c>
      <c r="C2063" s="99"/>
      <c r="D2063" s="98" t="s">
        <v>937</v>
      </c>
      <c r="E2063" s="101">
        <v>159</v>
      </c>
      <c r="F2063" s="101">
        <v>299</v>
      </c>
      <c r="G2063" s="101"/>
      <c r="H2063" s="101"/>
      <c r="I2063" s="119"/>
      <c r="J2063" s="97">
        <v>0</v>
      </c>
      <c r="K2063" s="102">
        <f t="shared" si="82"/>
        <v>0</v>
      </c>
    </row>
    <row r="2064" spans="1:11" ht="18" customHeight="1">
      <c r="A2064" s="99" t="s">
        <v>2132</v>
      </c>
      <c r="B2064" s="100" t="s">
        <v>2133</v>
      </c>
      <c r="C2064" s="99"/>
      <c r="D2064" s="98" t="s">
        <v>937</v>
      </c>
      <c r="E2064" s="101">
        <v>178</v>
      </c>
      <c r="F2064" s="101">
        <v>314</v>
      </c>
      <c r="G2064" s="101"/>
      <c r="H2064" s="101"/>
      <c r="I2064" s="119"/>
      <c r="J2064" s="97">
        <v>0</v>
      </c>
      <c r="K2064" s="102">
        <f t="shared" si="82"/>
        <v>0</v>
      </c>
    </row>
    <row r="2065" spans="1:11" ht="18" customHeight="1">
      <c r="A2065" s="99" t="s">
        <v>2134</v>
      </c>
      <c r="B2065" s="100" t="s">
        <v>2135</v>
      </c>
      <c r="C2065" s="99"/>
      <c r="D2065" s="98" t="s">
        <v>937</v>
      </c>
      <c r="E2065" s="101">
        <v>159</v>
      </c>
      <c r="F2065" s="101">
        <v>299</v>
      </c>
      <c r="G2065" s="101"/>
      <c r="H2065" s="101"/>
      <c r="I2065" s="119"/>
      <c r="J2065" s="97">
        <v>0</v>
      </c>
      <c r="K2065" s="102">
        <f t="shared" si="82"/>
        <v>0</v>
      </c>
    </row>
    <row r="2066" spans="1:11" ht="18" customHeight="1">
      <c r="A2066" s="99" t="s">
        <v>2136</v>
      </c>
      <c r="B2066" s="100" t="s">
        <v>2137</v>
      </c>
      <c r="C2066" s="99"/>
      <c r="D2066" s="98" t="s">
        <v>937</v>
      </c>
      <c r="E2066" s="101">
        <v>167</v>
      </c>
      <c r="F2066" s="101">
        <v>304</v>
      </c>
      <c r="G2066" s="101"/>
      <c r="H2066" s="101"/>
      <c r="I2066" s="119"/>
      <c r="J2066" s="97">
        <v>0</v>
      </c>
      <c r="K2066" s="102">
        <f t="shared" si="82"/>
        <v>0</v>
      </c>
    </row>
    <row r="2067" spans="1:11" ht="18" customHeight="1">
      <c r="A2067" s="99" t="s">
        <v>2138</v>
      </c>
      <c r="B2067" s="100" t="s">
        <v>2139</v>
      </c>
      <c r="C2067" s="99"/>
      <c r="D2067" s="98" t="s">
        <v>937</v>
      </c>
      <c r="E2067" s="101">
        <v>178</v>
      </c>
      <c r="F2067" s="101">
        <v>314</v>
      </c>
      <c r="G2067" s="101"/>
      <c r="H2067" s="101"/>
      <c r="I2067" s="119"/>
      <c r="J2067" s="97">
        <v>0</v>
      </c>
      <c r="K2067" s="102">
        <f t="shared" si="82"/>
        <v>0</v>
      </c>
    </row>
    <row r="2068" spans="1:11" ht="18" customHeight="1">
      <c r="A2068" s="99" t="s">
        <v>7011</v>
      </c>
      <c r="B2068" s="100" t="s">
        <v>7012</v>
      </c>
      <c r="C2068" s="99"/>
      <c r="D2068" s="98" t="s">
        <v>937</v>
      </c>
      <c r="E2068" s="101">
        <v>159</v>
      </c>
      <c r="F2068" s="101">
        <v>299</v>
      </c>
      <c r="G2068" s="101"/>
      <c r="H2068" s="101"/>
      <c r="I2068" s="119"/>
      <c r="J2068" s="97">
        <v>0</v>
      </c>
      <c r="K2068" s="102">
        <f t="shared" si="82"/>
        <v>0</v>
      </c>
    </row>
    <row r="2069" spans="1:11" ht="18" customHeight="1">
      <c r="A2069" s="99" t="s">
        <v>2140</v>
      </c>
      <c r="B2069" s="100" t="s">
        <v>2141</v>
      </c>
      <c r="C2069" s="99"/>
      <c r="D2069" s="98" t="s">
        <v>937</v>
      </c>
      <c r="E2069" s="101">
        <v>167</v>
      </c>
      <c r="F2069" s="101">
        <v>304</v>
      </c>
      <c r="G2069" s="101"/>
      <c r="H2069" s="101"/>
      <c r="I2069" s="119"/>
      <c r="J2069" s="97">
        <v>0</v>
      </c>
      <c r="K2069" s="102">
        <f t="shared" si="82"/>
        <v>0</v>
      </c>
    </row>
    <row r="2070" spans="1:11" ht="18" customHeight="1">
      <c r="A2070" s="99" t="s">
        <v>5150</v>
      </c>
      <c r="B2070" s="100" t="s">
        <v>5151</v>
      </c>
      <c r="C2070" s="99"/>
      <c r="D2070" s="98" t="s">
        <v>937</v>
      </c>
      <c r="E2070" s="101">
        <v>159</v>
      </c>
      <c r="F2070" s="101">
        <v>299</v>
      </c>
      <c r="G2070" s="101"/>
      <c r="H2070" s="101"/>
      <c r="I2070" s="119"/>
      <c r="J2070" s="97">
        <v>0</v>
      </c>
      <c r="K2070" s="102">
        <f t="shared" si="82"/>
        <v>0</v>
      </c>
    </row>
    <row r="2071" spans="1:11" ht="18" customHeight="1">
      <c r="A2071" s="99" t="s">
        <v>2142</v>
      </c>
      <c r="B2071" s="100" t="s">
        <v>2143</v>
      </c>
      <c r="C2071" s="99"/>
      <c r="D2071" s="98" t="s">
        <v>937</v>
      </c>
      <c r="E2071" s="101">
        <v>178</v>
      </c>
      <c r="F2071" s="101">
        <v>314</v>
      </c>
      <c r="G2071" s="101"/>
      <c r="H2071" s="101"/>
      <c r="I2071" s="119"/>
      <c r="J2071" s="97">
        <v>0</v>
      </c>
      <c r="K2071" s="102">
        <f t="shared" si="82"/>
        <v>0</v>
      </c>
    </row>
    <row r="2072" spans="1:11" ht="18" customHeight="1">
      <c r="A2072" s="99" t="s">
        <v>2144</v>
      </c>
      <c r="B2072" s="100" t="s">
        <v>2145</v>
      </c>
      <c r="C2072" s="99"/>
      <c r="D2072" s="98" t="s">
        <v>937</v>
      </c>
      <c r="E2072" s="101">
        <v>178</v>
      </c>
      <c r="F2072" s="101">
        <v>314</v>
      </c>
      <c r="G2072" s="101"/>
      <c r="H2072" s="101"/>
      <c r="I2072" s="119"/>
      <c r="J2072" s="97">
        <v>0</v>
      </c>
      <c r="K2072" s="102">
        <f t="shared" si="82"/>
        <v>0</v>
      </c>
    </row>
    <row r="2073" spans="1:11" ht="18" customHeight="1">
      <c r="A2073" s="99" t="s">
        <v>2146</v>
      </c>
      <c r="B2073" s="100" t="s">
        <v>2147</v>
      </c>
      <c r="C2073" s="99"/>
      <c r="D2073" s="98" t="s">
        <v>937</v>
      </c>
      <c r="E2073" s="101">
        <v>167</v>
      </c>
      <c r="F2073" s="101">
        <v>304</v>
      </c>
      <c r="G2073" s="101"/>
      <c r="H2073" s="101"/>
      <c r="I2073" s="119"/>
      <c r="J2073" s="97">
        <v>0</v>
      </c>
      <c r="K2073" s="102">
        <f t="shared" si="82"/>
        <v>0</v>
      </c>
    </row>
    <row r="2074" spans="1:11" ht="18" customHeight="1">
      <c r="A2074" s="99" t="s">
        <v>7013</v>
      </c>
      <c r="B2074" s="100" t="s">
        <v>7014</v>
      </c>
      <c r="C2074" s="99"/>
      <c r="D2074" s="98" t="s">
        <v>937</v>
      </c>
      <c r="E2074" s="101">
        <v>159</v>
      </c>
      <c r="F2074" s="101">
        <v>299</v>
      </c>
      <c r="G2074" s="101"/>
      <c r="H2074" s="101"/>
      <c r="I2074" s="119"/>
      <c r="J2074" s="97">
        <v>0</v>
      </c>
      <c r="K2074" s="102">
        <f t="shared" si="82"/>
        <v>0</v>
      </c>
    </row>
    <row r="2075" spans="1:11" ht="18" customHeight="1">
      <c r="A2075" s="99" t="s">
        <v>7015</v>
      </c>
      <c r="B2075" s="100" t="s">
        <v>7016</v>
      </c>
      <c r="C2075" s="99"/>
      <c r="D2075" s="98" t="s">
        <v>937</v>
      </c>
      <c r="E2075" s="101">
        <v>159</v>
      </c>
      <c r="F2075" s="101">
        <v>299</v>
      </c>
      <c r="G2075" s="101"/>
      <c r="H2075" s="101"/>
      <c r="I2075" s="119"/>
      <c r="J2075" s="97">
        <v>0</v>
      </c>
      <c r="K2075" s="102">
        <f t="shared" si="82"/>
        <v>0</v>
      </c>
    </row>
    <row r="2076" spans="1:11" ht="18" customHeight="1">
      <c r="A2076" s="99" t="s">
        <v>2148</v>
      </c>
      <c r="B2076" s="100" t="s">
        <v>2149</v>
      </c>
      <c r="C2076" s="99"/>
      <c r="D2076" s="98" t="s">
        <v>937</v>
      </c>
      <c r="E2076" s="101">
        <v>178</v>
      </c>
      <c r="F2076" s="101">
        <v>314</v>
      </c>
      <c r="G2076" s="101"/>
      <c r="H2076" s="101"/>
      <c r="I2076" s="119"/>
      <c r="J2076" s="97">
        <v>0</v>
      </c>
      <c r="K2076" s="102">
        <f t="shared" si="82"/>
        <v>0</v>
      </c>
    </row>
    <row r="2077" spans="1:11" ht="18" customHeight="1">
      <c r="A2077" s="99" t="s">
        <v>7017</v>
      </c>
      <c r="B2077" s="100" t="s">
        <v>7018</v>
      </c>
      <c r="C2077" s="99"/>
      <c r="D2077" s="98" t="s">
        <v>937</v>
      </c>
      <c r="E2077" s="101">
        <v>159</v>
      </c>
      <c r="F2077" s="101">
        <v>299</v>
      </c>
      <c r="G2077" s="101"/>
      <c r="H2077" s="101"/>
      <c r="I2077" s="119"/>
      <c r="J2077" s="97">
        <v>0</v>
      </c>
      <c r="K2077" s="102">
        <f t="shared" si="82"/>
        <v>0</v>
      </c>
    </row>
    <row r="2078" spans="1:11" ht="18" customHeight="1">
      <c r="A2078" s="99" t="s">
        <v>2150</v>
      </c>
      <c r="B2078" s="100" t="s">
        <v>2151</v>
      </c>
      <c r="C2078" s="99"/>
      <c r="D2078" s="98" t="s">
        <v>937</v>
      </c>
      <c r="E2078" s="101">
        <v>167</v>
      </c>
      <c r="F2078" s="101">
        <v>304</v>
      </c>
      <c r="G2078" s="101"/>
      <c r="H2078" s="101"/>
      <c r="I2078" s="119"/>
      <c r="J2078" s="97">
        <v>0</v>
      </c>
      <c r="K2078" s="102">
        <f t="shared" si="82"/>
        <v>0</v>
      </c>
    </row>
    <row r="2079" spans="1:11" ht="18" customHeight="1">
      <c r="A2079" s="99" t="s">
        <v>5152</v>
      </c>
      <c r="B2079" s="100" t="s">
        <v>5153</v>
      </c>
      <c r="C2079" s="99"/>
      <c r="D2079" s="98" t="s">
        <v>937</v>
      </c>
      <c r="E2079" s="101">
        <v>159</v>
      </c>
      <c r="F2079" s="101">
        <v>299</v>
      </c>
      <c r="G2079" s="101"/>
      <c r="H2079" s="101"/>
      <c r="I2079" s="119"/>
      <c r="J2079" s="97">
        <v>0</v>
      </c>
      <c r="K2079" s="102">
        <f t="shared" si="82"/>
        <v>0</v>
      </c>
    </row>
    <row r="2080" spans="1:11" ht="18" customHeight="1">
      <c r="A2080" s="99" t="s">
        <v>5154</v>
      </c>
      <c r="B2080" s="100" t="s">
        <v>5155</v>
      </c>
      <c r="C2080" s="99"/>
      <c r="D2080" s="98" t="s">
        <v>937</v>
      </c>
      <c r="E2080" s="101">
        <v>159</v>
      </c>
      <c r="F2080" s="101">
        <v>299</v>
      </c>
      <c r="G2080" s="101"/>
      <c r="H2080" s="101"/>
      <c r="I2080" s="119"/>
      <c r="J2080" s="97">
        <v>0</v>
      </c>
      <c r="K2080" s="102">
        <f t="shared" si="82"/>
        <v>0</v>
      </c>
    </row>
    <row r="2081" spans="1:11" ht="18" customHeight="1">
      <c r="A2081" s="99" t="s">
        <v>2152</v>
      </c>
      <c r="B2081" s="100" t="s">
        <v>2153</v>
      </c>
      <c r="C2081" s="99"/>
      <c r="D2081" s="98" t="s">
        <v>937</v>
      </c>
      <c r="E2081" s="101">
        <v>178</v>
      </c>
      <c r="F2081" s="101">
        <v>314</v>
      </c>
      <c r="G2081" s="101"/>
      <c r="H2081" s="101"/>
      <c r="I2081" s="119"/>
      <c r="J2081" s="97">
        <v>0</v>
      </c>
      <c r="K2081" s="102">
        <f t="shared" si="82"/>
        <v>0</v>
      </c>
    </row>
  </sheetData>
  <mergeCells count="101">
    <mergeCell ref="A69:I69"/>
    <mergeCell ref="A92:I92"/>
    <mergeCell ref="A114:I114"/>
    <mergeCell ref="A147:I147"/>
    <mergeCell ref="A170:I170"/>
    <mergeCell ref="A181:I181"/>
    <mergeCell ref="I2:J2"/>
    <mergeCell ref="A5:I5"/>
    <mergeCell ref="A6:I6"/>
    <mergeCell ref="A2:H3"/>
    <mergeCell ref="A30:I30"/>
    <mergeCell ref="A37:I37"/>
    <mergeCell ref="A38:I38"/>
    <mergeCell ref="A51:I51"/>
    <mergeCell ref="A68:I68"/>
    <mergeCell ref="A1317:I1317"/>
    <mergeCell ref="A1325:I1325"/>
    <mergeCell ref="A296:I296"/>
    <mergeCell ref="A306:I306"/>
    <mergeCell ref="A284:I284"/>
    <mergeCell ref="A312:I312"/>
    <mergeCell ref="A321:I321"/>
    <mergeCell ref="A327:I327"/>
    <mergeCell ref="A331:I331"/>
    <mergeCell ref="A341:I341"/>
    <mergeCell ref="A342:I342"/>
    <mergeCell ref="A357:I357"/>
    <mergeCell ref="A366:I366"/>
    <mergeCell ref="A372:I372"/>
    <mergeCell ref="A374:I374"/>
    <mergeCell ref="A383:I383"/>
    <mergeCell ref="A391:I391"/>
    <mergeCell ref="A432:I432"/>
    <mergeCell ref="A351:I351"/>
    <mergeCell ref="A390:I390"/>
    <mergeCell ref="A1482:I1482"/>
    <mergeCell ref="A1536:I1536"/>
    <mergeCell ref="A1361:I1361"/>
    <mergeCell ref="A829:I829"/>
    <mergeCell ref="A862:I862"/>
    <mergeCell ref="A904:I904"/>
    <mergeCell ref="A925:I925"/>
    <mergeCell ref="A926:I926"/>
    <mergeCell ref="A959:I959"/>
    <mergeCell ref="A967:I967"/>
    <mergeCell ref="A968:I968"/>
    <mergeCell ref="A1009:I1009"/>
    <mergeCell ref="A1076:I1076"/>
    <mergeCell ref="A1138:I1138"/>
    <mergeCell ref="A1190:I1190"/>
    <mergeCell ref="A1213:I1213"/>
    <mergeCell ref="A1241:I1241"/>
    <mergeCell ref="A1258:I1258"/>
    <mergeCell ref="A1267:I1267"/>
    <mergeCell ref="A1268:I1268"/>
    <mergeCell ref="A1295:I1295"/>
    <mergeCell ref="A1301:I1301"/>
    <mergeCell ref="A1312:I1312"/>
    <mergeCell ref="A1313:I1313"/>
    <mergeCell ref="A192:I192"/>
    <mergeCell ref="A193:I193"/>
    <mergeCell ref="A212:I212"/>
    <mergeCell ref="A245:I245"/>
    <mergeCell ref="A249:I249"/>
    <mergeCell ref="A254:I254"/>
    <mergeCell ref="A264:I264"/>
    <mergeCell ref="A267:I267"/>
    <mergeCell ref="A283:I283"/>
    <mergeCell ref="A479:I479"/>
    <mergeCell ref="A532:I532"/>
    <mergeCell ref="A571:I571"/>
    <mergeCell ref="A611:I611"/>
    <mergeCell ref="A627:I627"/>
    <mergeCell ref="A628:I628"/>
    <mergeCell ref="A688:I688"/>
    <mergeCell ref="A746:I746"/>
    <mergeCell ref="A797:I797"/>
    <mergeCell ref="A1326:I1326"/>
    <mergeCell ref="A2059:I2059"/>
    <mergeCell ref="A1761:I1761"/>
    <mergeCell ref="A1819:I1819"/>
    <mergeCell ref="A1877:I1877"/>
    <mergeCell ref="A1903:I1903"/>
    <mergeCell ref="A1961:I1961"/>
    <mergeCell ref="A1971:I1971"/>
    <mergeCell ref="A2011:I2011"/>
    <mergeCell ref="A2022:I2022"/>
    <mergeCell ref="A2023:I2023"/>
    <mergeCell ref="A1585:I1585"/>
    <mergeCell ref="A1624:I1624"/>
    <mergeCell ref="A1679:I1679"/>
    <mergeCell ref="A1709:I1709"/>
    <mergeCell ref="A1724:I1724"/>
    <mergeCell ref="A1725:I1725"/>
    <mergeCell ref="A1408:I1408"/>
    <mergeCell ref="A1409:I1409"/>
    <mergeCell ref="A1424:I1424"/>
    <mergeCell ref="A1449:I1449"/>
    <mergeCell ref="A1455:I1455"/>
    <mergeCell ref="A1463:I1463"/>
    <mergeCell ref="A1481:I1481"/>
  </mergeCells>
  <hyperlinks>
    <hyperlink ref="K1" location="ОГЛАВЛЕНИЕ!R1C1" display="в начало" xr:uid="{00000000-0004-0000-0400-000000000000}"/>
  </hyperlinks>
  <pageMargins left="0.7" right="0.7" top="0.75" bottom="0.75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AB130"/>
  <sheetViews>
    <sheetView workbookViewId="0">
      <pane ySplit="4" topLeftCell="A104" activePane="bottomLeft" state="frozen"/>
      <selection pane="bottomLeft" activeCell="J51" sqref="J51"/>
    </sheetView>
  </sheetViews>
  <sheetFormatPr defaultColWidth="16.83203125" defaultRowHeight="15" customHeight="1"/>
  <cols>
    <col min="1" max="1" width="18.33203125" customWidth="1"/>
    <col min="2" max="2" width="84.83203125" customWidth="1"/>
    <col min="3" max="3" width="11.33203125" hidden="1" customWidth="1"/>
    <col min="4" max="4" width="8.5" customWidth="1"/>
    <col min="5" max="6" width="11.83203125" customWidth="1"/>
    <col min="7" max="8" width="3.83203125" hidden="1" customWidth="1"/>
    <col min="9" max="9" width="10.83203125" customWidth="1"/>
    <col min="10" max="10" width="11.83203125" customWidth="1"/>
    <col min="11" max="11" width="14.5" customWidth="1"/>
    <col min="12" max="28" width="12" customWidth="1"/>
  </cols>
  <sheetData>
    <row r="1" spans="1:28" ht="19.5" customHeight="1">
      <c r="A1" s="1" t="s">
        <v>62</v>
      </c>
      <c r="B1" s="2" t="s">
        <v>7092</v>
      </c>
      <c r="C1" s="3"/>
      <c r="D1" s="3"/>
      <c r="E1" s="7"/>
      <c r="F1" s="3"/>
      <c r="G1" s="3"/>
      <c r="H1" s="3"/>
      <c r="I1" s="5"/>
      <c r="J1" s="3"/>
      <c r="K1" s="6" t="s">
        <v>64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12.75" customHeight="1">
      <c r="A2" s="189"/>
      <c r="B2" s="190"/>
      <c r="C2" s="190"/>
      <c r="D2" s="190"/>
      <c r="E2" s="190"/>
      <c r="F2" s="190"/>
      <c r="G2" s="190"/>
      <c r="H2" s="190"/>
      <c r="I2" s="183" t="s">
        <v>65</v>
      </c>
      <c r="J2" s="184"/>
      <c r="K2" s="78">
        <f>АКЦИЯ!I3+Спиннинги!K3+'Силиконовые приманки'!K3+Крючки!K3+'Одежда, сумки'!K3+Аксессуары!I3+'Груза, карабины'!K3+Запчасти!K3</f>
        <v>0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ht="13.5" customHeight="1">
      <c r="A3" s="190"/>
      <c r="B3" s="190"/>
      <c r="C3" s="190"/>
      <c r="D3" s="190"/>
      <c r="E3" s="190"/>
      <c r="F3" s="190"/>
      <c r="G3" s="190"/>
      <c r="H3" s="190"/>
      <c r="I3" s="11"/>
      <c r="J3" s="12" t="s">
        <v>53</v>
      </c>
      <c r="K3" s="79">
        <f>SUM(K5:K130)</f>
        <v>0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34.5" customHeight="1" thickBot="1">
      <c r="A4" s="20" t="s">
        <v>66</v>
      </c>
      <c r="B4" s="21" t="s">
        <v>67</v>
      </c>
      <c r="C4" s="20" t="s">
        <v>68</v>
      </c>
      <c r="D4" s="47" t="s">
        <v>69</v>
      </c>
      <c r="E4" s="45" t="s">
        <v>70</v>
      </c>
      <c r="F4" s="45" t="s">
        <v>71</v>
      </c>
      <c r="G4" s="45"/>
      <c r="H4" s="45"/>
      <c r="I4" s="20" t="s">
        <v>72</v>
      </c>
      <c r="J4" s="21" t="s">
        <v>73</v>
      </c>
      <c r="K4" s="21" t="s">
        <v>74</v>
      </c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ht="18" customHeight="1">
      <c r="A5" s="174" t="s">
        <v>5156</v>
      </c>
      <c r="B5" s="175"/>
      <c r="C5" s="175"/>
      <c r="D5" s="175"/>
      <c r="E5" s="175"/>
      <c r="F5" s="175"/>
      <c r="G5" s="175"/>
      <c r="H5" s="175"/>
      <c r="I5" s="176"/>
      <c r="J5" s="112">
        <v>0</v>
      </c>
      <c r="K5" s="113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18" customHeight="1">
      <c r="A6" s="163" t="s">
        <v>5157</v>
      </c>
      <c r="B6" s="164"/>
      <c r="C6" s="164"/>
      <c r="D6" s="164"/>
      <c r="E6" s="164"/>
      <c r="F6" s="164"/>
      <c r="G6" s="164"/>
      <c r="H6" s="164"/>
      <c r="I6" s="165"/>
      <c r="J6" s="115">
        <v>0</v>
      </c>
      <c r="K6" s="116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18" customHeight="1">
      <c r="A7" s="68" t="s">
        <v>5158</v>
      </c>
      <c r="B7" s="69" t="s">
        <v>5159</v>
      </c>
      <c r="C7" s="68" t="s">
        <v>5160</v>
      </c>
      <c r="D7" s="70" t="s">
        <v>1640</v>
      </c>
      <c r="E7" s="74">
        <v>94</v>
      </c>
      <c r="F7" s="74">
        <v>169</v>
      </c>
      <c r="G7" s="74"/>
      <c r="H7" s="74"/>
      <c r="I7" s="71"/>
      <c r="J7" s="73">
        <v>0</v>
      </c>
      <c r="K7" s="75">
        <f t="shared" ref="K7:K15" si="0">J7*E7</f>
        <v>0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ht="18" customHeight="1">
      <c r="A8" s="68" t="s">
        <v>5161</v>
      </c>
      <c r="B8" s="69" t="s">
        <v>5162</v>
      </c>
      <c r="C8" s="68" t="s">
        <v>5163</v>
      </c>
      <c r="D8" s="70" t="s">
        <v>1313</v>
      </c>
      <c r="E8" s="74">
        <v>83</v>
      </c>
      <c r="F8" s="74">
        <v>159</v>
      </c>
      <c r="G8" s="74"/>
      <c r="H8" s="74"/>
      <c r="I8" s="71"/>
      <c r="J8" s="73">
        <v>0</v>
      </c>
      <c r="K8" s="75">
        <f t="shared" si="0"/>
        <v>0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18" customHeight="1">
      <c r="A9" s="88" t="s">
        <v>5164</v>
      </c>
      <c r="B9" s="89" t="s">
        <v>5165</v>
      </c>
      <c r="C9" s="88" t="s">
        <v>5166</v>
      </c>
      <c r="D9" s="87" t="s">
        <v>1640</v>
      </c>
      <c r="E9" s="90">
        <v>94</v>
      </c>
      <c r="F9" s="90">
        <v>169</v>
      </c>
      <c r="G9" s="90"/>
      <c r="H9" s="90"/>
      <c r="I9" s="117"/>
      <c r="J9" s="85">
        <v>0</v>
      </c>
      <c r="K9" s="86">
        <f t="shared" si="0"/>
        <v>0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ht="18" customHeight="1">
      <c r="A10" s="93" t="s">
        <v>5167</v>
      </c>
      <c r="B10" s="94" t="s">
        <v>5168</v>
      </c>
      <c r="C10" s="93" t="s">
        <v>5169</v>
      </c>
      <c r="D10" s="92" t="s">
        <v>1313</v>
      </c>
      <c r="E10" s="95">
        <v>104</v>
      </c>
      <c r="F10" s="95">
        <v>189</v>
      </c>
      <c r="G10" s="95"/>
      <c r="H10" s="95"/>
      <c r="I10" s="118"/>
      <c r="J10" s="85">
        <v>0</v>
      </c>
      <c r="K10" s="86">
        <f t="shared" si="0"/>
        <v>0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18" customHeight="1">
      <c r="A11" s="93" t="s">
        <v>5170</v>
      </c>
      <c r="B11" s="94" t="s">
        <v>5171</v>
      </c>
      <c r="C11" s="93" t="s">
        <v>5172</v>
      </c>
      <c r="D11" s="92" t="s">
        <v>1313</v>
      </c>
      <c r="E11" s="95">
        <v>136</v>
      </c>
      <c r="F11" s="95">
        <v>239</v>
      </c>
      <c r="G11" s="95"/>
      <c r="H11" s="95"/>
      <c r="I11" s="118"/>
      <c r="J11" s="85">
        <v>0</v>
      </c>
      <c r="K11" s="86">
        <f t="shared" si="0"/>
        <v>0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ht="18" customHeight="1">
      <c r="A12" s="88" t="s">
        <v>5173</v>
      </c>
      <c r="B12" s="89" t="s">
        <v>5174</v>
      </c>
      <c r="C12" s="88" t="s">
        <v>5175</v>
      </c>
      <c r="D12" s="87" t="s">
        <v>1040</v>
      </c>
      <c r="E12" s="90">
        <v>104</v>
      </c>
      <c r="F12" s="90">
        <v>189</v>
      </c>
      <c r="G12" s="90"/>
      <c r="H12" s="90"/>
      <c r="I12" s="117"/>
      <c r="J12" s="85">
        <v>0</v>
      </c>
      <c r="K12" s="86">
        <f t="shared" si="0"/>
        <v>0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ht="18" customHeight="1">
      <c r="A13" s="93" t="s">
        <v>5176</v>
      </c>
      <c r="B13" s="94" t="s">
        <v>5177</v>
      </c>
      <c r="C13" s="93" t="s">
        <v>5178</v>
      </c>
      <c r="D13" s="92" t="s">
        <v>1313</v>
      </c>
      <c r="E13" s="95">
        <v>146</v>
      </c>
      <c r="F13" s="95">
        <v>259</v>
      </c>
      <c r="G13" s="95"/>
      <c r="H13" s="95"/>
      <c r="I13" s="118"/>
      <c r="J13" s="85">
        <v>0</v>
      </c>
      <c r="K13" s="86">
        <f t="shared" si="0"/>
        <v>0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ht="18" customHeight="1">
      <c r="A14" s="88" t="s">
        <v>5179</v>
      </c>
      <c r="B14" s="89" t="s">
        <v>5180</v>
      </c>
      <c r="C14" s="88" t="s">
        <v>5181</v>
      </c>
      <c r="D14" s="87" t="s">
        <v>1040</v>
      </c>
      <c r="E14" s="90">
        <v>94</v>
      </c>
      <c r="F14" s="90">
        <v>169</v>
      </c>
      <c r="G14" s="90"/>
      <c r="H14" s="90"/>
      <c r="I14" s="117"/>
      <c r="J14" s="85">
        <v>0</v>
      </c>
      <c r="K14" s="86">
        <f t="shared" si="0"/>
        <v>0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ht="18" customHeight="1">
      <c r="A15" s="88" t="s">
        <v>5182</v>
      </c>
      <c r="B15" s="89" t="s">
        <v>5183</v>
      </c>
      <c r="C15" s="88" t="s">
        <v>5184</v>
      </c>
      <c r="D15" s="87" t="s">
        <v>1040</v>
      </c>
      <c r="E15" s="90">
        <v>104</v>
      </c>
      <c r="F15" s="90">
        <v>189</v>
      </c>
      <c r="G15" s="90"/>
      <c r="H15" s="90"/>
      <c r="I15" s="117"/>
      <c r="J15" s="85">
        <v>0</v>
      </c>
      <c r="K15" s="86">
        <f t="shared" si="0"/>
        <v>0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ht="18" customHeight="1">
      <c r="A16" s="163" t="s">
        <v>5185</v>
      </c>
      <c r="B16" s="164"/>
      <c r="C16" s="164"/>
      <c r="D16" s="164"/>
      <c r="E16" s="164"/>
      <c r="F16" s="164"/>
      <c r="G16" s="164"/>
      <c r="H16" s="164"/>
      <c r="I16" s="165"/>
      <c r="J16" s="115">
        <v>0</v>
      </c>
      <c r="K16" s="116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ht="18" customHeight="1">
      <c r="A17" s="163" t="s">
        <v>5186</v>
      </c>
      <c r="B17" s="164"/>
      <c r="C17" s="164"/>
      <c r="D17" s="164"/>
      <c r="E17" s="164"/>
      <c r="F17" s="164"/>
      <c r="G17" s="164"/>
      <c r="H17" s="164"/>
      <c r="I17" s="165"/>
      <c r="J17" s="115">
        <v>0</v>
      </c>
      <c r="K17" s="116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ht="18" customHeight="1">
      <c r="A18" s="88" t="s">
        <v>5187</v>
      </c>
      <c r="B18" s="89" t="s">
        <v>5188</v>
      </c>
      <c r="C18" s="88"/>
      <c r="D18" s="87" t="s">
        <v>80</v>
      </c>
      <c r="E18" s="90">
        <v>100</v>
      </c>
      <c r="F18" s="90">
        <v>188</v>
      </c>
      <c r="G18" s="90"/>
      <c r="H18" s="90"/>
      <c r="I18" s="117"/>
      <c r="J18" s="85">
        <v>0</v>
      </c>
      <c r="K18" s="86">
        <f>J18*E18</f>
        <v>0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ht="18" customHeight="1">
      <c r="A19" s="88" t="s">
        <v>5189</v>
      </c>
      <c r="B19" s="89" t="s">
        <v>5190</v>
      </c>
      <c r="C19" s="88"/>
      <c r="D19" s="87" t="s">
        <v>80</v>
      </c>
      <c r="E19" s="90">
        <v>104</v>
      </c>
      <c r="F19" s="90">
        <v>199</v>
      </c>
      <c r="G19" s="90"/>
      <c r="H19" s="90"/>
      <c r="I19" s="117"/>
      <c r="J19" s="85">
        <v>0</v>
      </c>
      <c r="K19" s="86">
        <f>J19*E19</f>
        <v>0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ht="18" customHeight="1">
      <c r="A20" s="88" t="s">
        <v>5191</v>
      </c>
      <c r="B20" s="89" t="s">
        <v>5192</v>
      </c>
      <c r="C20" s="88"/>
      <c r="D20" s="87" t="s">
        <v>1040</v>
      </c>
      <c r="E20" s="90">
        <v>73</v>
      </c>
      <c r="F20" s="90">
        <v>136</v>
      </c>
      <c r="G20" s="90"/>
      <c r="H20" s="90"/>
      <c r="I20" s="117"/>
      <c r="J20" s="85">
        <v>0</v>
      </c>
      <c r="K20" s="86">
        <f>J20*E20</f>
        <v>0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ht="18" customHeight="1">
      <c r="A21" s="88" t="s">
        <v>5193</v>
      </c>
      <c r="B21" s="89" t="s">
        <v>5194</v>
      </c>
      <c r="C21" s="88"/>
      <c r="D21" s="87" t="s">
        <v>1040</v>
      </c>
      <c r="E21" s="90">
        <v>83</v>
      </c>
      <c r="F21" s="90">
        <v>157</v>
      </c>
      <c r="G21" s="90"/>
      <c r="H21" s="90"/>
      <c r="I21" s="117"/>
      <c r="J21" s="85">
        <v>0</v>
      </c>
      <c r="K21" s="86">
        <f>J21*E21</f>
        <v>0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ht="18" customHeight="1">
      <c r="A22" s="88" t="s">
        <v>5195</v>
      </c>
      <c r="B22" s="89" t="s">
        <v>5196</v>
      </c>
      <c r="C22" s="88"/>
      <c r="D22" s="87" t="s">
        <v>1040</v>
      </c>
      <c r="E22" s="90">
        <v>98</v>
      </c>
      <c r="F22" s="90">
        <v>188</v>
      </c>
      <c r="G22" s="90"/>
      <c r="H22" s="90"/>
      <c r="I22" s="117"/>
      <c r="J22" s="85">
        <v>0</v>
      </c>
      <c r="K22" s="86">
        <f>J22*E22</f>
        <v>0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ht="18" customHeight="1">
      <c r="A23" s="166" t="s">
        <v>5197</v>
      </c>
      <c r="B23" s="167"/>
      <c r="C23" s="167"/>
      <c r="D23" s="167"/>
      <c r="E23" s="167"/>
      <c r="F23" s="167"/>
      <c r="G23" s="167"/>
      <c r="H23" s="167"/>
      <c r="I23" s="168"/>
      <c r="J23" s="115">
        <v>0</v>
      </c>
      <c r="K23" s="116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ht="18" customHeight="1">
      <c r="A24" s="88" t="s">
        <v>5198</v>
      </c>
      <c r="B24" s="89" t="s">
        <v>5199</v>
      </c>
      <c r="C24" s="88"/>
      <c r="D24" s="87" t="s">
        <v>80</v>
      </c>
      <c r="E24" s="90">
        <v>73</v>
      </c>
      <c r="F24" s="90">
        <v>136</v>
      </c>
      <c r="G24" s="90"/>
      <c r="H24" s="90"/>
      <c r="I24" s="117"/>
      <c r="J24" s="85">
        <v>0</v>
      </c>
      <c r="K24" s="86">
        <f t="shared" ref="K24:K29" si="1">J24*E24</f>
        <v>0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ht="18" customHeight="1">
      <c r="A25" s="93" t="s">
        <v>7059</v>
      </c>
      <c r="B25" s="94" t="s">
        <v>7060</v>
      </c>
      <c r="C25" s="93"/>
      <c r="D25" s="92" t="s">
        <v>5200</v>
      </c>
      <c r="E25" s="95">
        <v>83</v>
      </c>
      <c r="F25" s="95">
        <v>157</v>
      </c>
      <c r="G25" s="95"/>
      <c r="H25" s="95"/>
      <c r="I25" s="118"/>
      <c r="J25" s="85">
        <v>0</v>
      </c>
      <c r="K25" s="86">
        <f t="shared" si="1"/>
        <v>0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ht="18" customHeight="1">
      <c r="A26" s="88" t="s">
        <v>5201</v>
      </c>
      <c r="B26" s="89" t="s">
        <v>5202</v>
      </c>
      <c r="C26" s="88"/>
      <c r="D26" s="87" t="s">
        <v>80</v>
      </c>
      <c r="E26" s="90">
        <v>68</v>
      </c>
      <c r="F26" s="90">
        <v>129</v>
      </c>
      <c r="G26" s="90"/>
      <c r="H26" s="90"/>
      <c r="I26" s="117"/>
      <c r="J26" s="85">
        <v>0</v>
      </c>
      <c r="K26" s="86">
        <f t="shared" si="1"/>
        <v>0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ht="18" customHeight="1">
      <c r="A27" s="88" t="s">
        <v>7028</v>
      </c>
      <c r="B27" s="89" t="s">
        <v>7029</v>
      </c>
      <c r="C27" s="88"/>
      <c r="D27" s="87" t="s">
        <v>80</v>
      </c>
      <c r="E27" s="90">
        <v>67</v>
      </c>
      <c r="F27" s="90">
        <v>125</v>
      </c>
      <c r="G27" s="90"/>
      <c r="H27" s="90"/>
      <c r="I27" s="117"/>
      <c r="J27" s="85">
        <v>0</v>
      </c>
      <c r="K27" s="86">
        <f t="shared" si="1"/>
        <v>0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ht="18" customHeight="1">
      <c r="A28" s="93" t="s">
        <v>5203</v>
      </c>
      <c r="B28" s="94" t="s">
        <v>5204</v>
      </c>
      <c r="C28" s="93"/>
      <c r="D28" s="92" t="s">
        <v>80</v>
      </c>
      <c r="E28" s="95">
        <v>67</v>
      </c>
      <c r="F28" s="95">
        <v>125</v>
      </c>
      <c r="G28" s="95"/>
      <c r="H28" s="95"/>
      <c r="I28" s="118"/>
      <c r="J28" s="85">
        <v>0</v>
      </c>
      <c r="K28" s="86">
        <f t="shared" si="1"/>
        <v>0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ht="18" customHeight="1">
      <c r="A29" s="88" t="s">
        <v>7078</v>
      </c>
      <c r="B29" s="89" t="s">
        <v>7079</v>
      </c>
      <c r="C29" s="88"/>
      <c r="D29" s="87" t="s">
        <v>80</v>
      </c>
      <c r="E29" s="90">
        <v>67</v>
      </c>
      <c r="F29" s="90">
        <v>125</v>
      </c>
      <c r="G29" s="90"/>
      <c r="H29" s="90"/>
      <c r="I29" s="84"/>
      <c r="J29" s="85">
        <v>0</v>
      </c>
      <c r="K29" s="86">
        <f t="shared" si="1"/>
        <v>0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ht="18" customHeight="1">
      <c r="A30" s="166" t="s">
        <v>5205</v>
      </c>
      <c r="B30" s="167"/>
      <c r="C30" s="167"/>
      <c r="D30" s="167"/>
      <c r="E30" s="167"/>
      <c r="F30" s="167"/>
      <c r="G30" s="167"/>
      <c r="H30" s="167"/>
      <c r="I30" s="168"/>
      <c r="J30" s="115">
        <v>0</v>
      </c>
      <c r="K30" s="116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ht="18" customHeight="1">
      <c r="A31" s="88" t="s">
        <v>5206</v>
      </c>
      <c r="B31" s="89" t="s">
        <v>5207</v>
      </c>
      <c r="C31" s="88" t="s">
        <v>5208</v>
      </c>
      <c r="D31" s="87" t="s">
        <v>80</v>
      </c>
      <c r="E31" s="90">
        <v>83</v>
      </c>
      <c r="F31" s="90">
        <v>149</v>
      </c>
      <c r="G31" s="90"/>
      <c r="H31" s="90"/>
      <c r="I31" s="84"/>
      <c r="J31" s="85">
        <v>0</v>
      </c>
      <c r="K31" s="86">
        <f t="shared" ref="K31:K37" si="2">J31*E31</f>
        <v>0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ht="18" customHeight="1">
      <c r="A32" s="88" t="s">
        <v>5210</v>
      </c>
      <c r="B32" s="89" t="s">
        <v>5211</v>
      </c>
      <c r="C32" s="88" t="s">
        <v>5209</v>
      </c>
      <c r="D32" s="87" t="s">
        <v>5200</v>
      </c>
      <c r="E32" s="90">
        <v>104</v>
      </c>
      <c r="F32" s="90">
        <v>188</v>
      </c>
      <c r="G32" s="90"/>
      <c r="H32" s="90"/>
      <c r="I32" s="117"/>
      <c r="J32" s="85">
        <v>0</v>
      </c>
      <c r="K32" s="86">
        <f t="shared" si="2"/>
        <v>0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ht="18" customHeight="1">
      <c r="A33" s="88" t="s">
        <v>6125</v>
      </c>
      <c r="B33" s="89" t="s">
        <v>6126</v>
      </c>
      <c r="C33" s="88" t="s">
        <v>5209</v>
      </c>
      <c r="D33" s="87" t="s">
        <v>5200</v>
      </c>
      <c r="E33" s="90">
        <v>104</v>
      </c>
      <c r="F33" s="90">
        <v>188</v>
      </c>
      <c r="G33" s="90"/>
      <c r="H33" s="90"/>
      <c r="I33" s="117"/>
      <c r="J33" s="85">
        <v>0</v>
      </c>
      <c r="K33" s="86">
        <f t="shared" si="2"/>
        <v>0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ht="18" customHeight="1">
      <c r="A34" s="88" t="s">
        <v>5212</v>
      </c>
      <c r="B34" s="89" t="s">
        <v>5213</v>
      </c>
      <c r="C34" s="88" t="s">
        <v>5214</v>
      </c>
      <c r="D34" s="87" t="s">
        <v>80</v>
      </c>
      <c r="E34" s="90">
        <v>94</v>
      </c>
      <c r="F34" s="90">
        <v>169</v>
      </c>
      <c r="G34" s="90"/>
      <c r="H34" s="90"/>
      <c r="I34" s="117"/>
      <c r="J34" s="85">
        <v>0</v>
      </c>
      <c r="K34" s="86">
        <f t="shared" si="2"/>
        <v>0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ht="18" customHeight="1">
      <c r="A35" s="88" t="s">
        <v>5215</v>
      </c>
      <c r="B35" s="89" t="s">
        <v>5216</v>
      </c>
      <c r="C35" s="88" t="s">
        <v>5217</v>
      </c>
      <c r="D35" s="87" t="s">
        <v>80</v>
      </c>
      <c r="E35" s="90">
        <v>90</v>
      </c>
      <c r="F35" s="90">
        <v>159</v>
      </c>
      <c r="G35" s="90"/>
      <c r="H35" s="90"/>
      <c r="I35" s="117"/>
      <c r="J35" s="85">
        <v>0</v>
      </c>
      <c r="K35" s="86">
        <f t="shared" si="2"/>
        <v>0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ht="18" customHeight="1">
      <c r="A36" s="88" t="s">
        <v>5218</v>
      </c>
      <c r="B36" s="89" t="s">
        <v>5219</v>
      </c>
      <c r="C36" s="88" t="s">
        <v>5220</v>
      </c>
      <c r="D36" s="87" t="s">
        <v>80</v>
      </c>
      <c r="E36" s="90">
        <v>83</v>
      </c>
      <c r="F36" s="90">
        <v>159</v>
      </c>
      <c r="G36" s="90"/>
      <c r="H36" s="90"/>
      <c r="I36" s="117"/>
      <c r="J36" s="85">
        <v>0</v>
      </c>
      <c r="K36" s="86">
        <f t="shared" si="2"/>
        <v>0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ht="18" customHeight="1">
      <c r="A37" s="88" t="s">
        <v>5221</v>
      </c>
      <c r="B37" s="89" t="s">
        <v>5222</v>
      </c>
      <c r="C37" s="88" t="s">
        <v>5223</v>
      </c>
      <c r="D37" s="87" t="s">
        <v>80</v>
      </c>
      <c r="E37" s="90">
        <v>73</v>
      </c>
      <c r="F37" s="90">
        <v>129</v>
      </c>
      <c r="G37" s="90"/>
      <c r="H37" s="90"/>
      <c r="I37" s="84"/>
      <c r="J37" s="85">
        <v>0</v>
      </c>
      <c r="K37" s="86">
        <f t="shared" si="2"/>
        <v>0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ht="18" customHeight="1">
      <c r="A38" s="166" t="s">
        <v>5224</v>
      </c>
      <c r="B38" s="167"/>
      <c r="C38" s="167"/>
      <c r="D38" s="167"/>
      <c r="E38" s="167"/>
      <c r="F38" s="167"/>
      <c r="G38" s="167"/>
      <c r="H38" s="167"/>
      <c r="I38" s="168"/>
      <c r="J38" s="115">
        <v>0</v>
      </c>
      <c r="K38" s="116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ht="18" customHeight="1">
      <c r="A39" s="88" t="s">
        <v>5225</v>
      </c>
      <c r="B39" s="89" t="s">
        <v>5226</v>
      </c>
      <c r="C39" s="88" t="s">
        <v>5227</v>
      </c>
      <c r="D39" s="87" t="s">
        <v>5200</v>
      </c>
      <c r="E39" s="90">
        <v>83</v>
      </c>
      <c r="F39" s="90">
        <v>159</v>
      </c>
      <c r="G39" s="90"/>
      <c r="H39" s="90"/>
      <c r="I39" s="117"/>
      <c r="J39" s="85">
        <v>0</v>
      </c>
      <c r="K39" s="86">
        <f>J39*E39</f>
        <v>0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ht="18" customHeight="1">
      <c r="A40" s="88" t="s">
        <v>5228</v>
      </c>
      <c r="B40" s="89" t="s">
        <v>5229</v>
      </c>
      <c r="C40" s="88" t="s">
        <v>5230</v>
      </c>
      <c r="D40" s="87" t="s">
        <v>5200</v>
      </c>
      <c r="E40" s="90">
        <v>94</v>
      </c>
      <c r="F40" s="90">
        <v>169</v>
      </c>
      <c r="G40" s="90"/>
      <c r="H40" s="90"/>
      <c r="I40" s="84"/>
      <c r="J40" s="85">
        <v>0</v>
      </c>
      <c r="K40" s="86">
        <f>J40*E40</f>
        <v>0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ht="18" customHeight="1">
      <c r="A41" s="88" t="s">
        <v>5231</v>
      </c>
      <c r="B41" s="89" t="s">
        <v>5232</v>
      </c>
      <c r="C41" s="88" t="s">
        <v>5233</v>
      </c>
      <c r="D41" s="87" t="s">
        <v>80</v>
      </c>
      <c r="E41" s="90">
        <v>83</v>
      </c>
      <c r="F41" s="90">
        <v>159</v>
      </c>
      <c r="G41" s="90"/>
      <c r="H41" s="90"/>
      <c r="I41" s="117"/>
      <c r="J41" s="85">
        <v>0</v>
      </c>
      <c r="K41" s="86">
        <f>J41*E41</f>
        <v>0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ht="18" customHeight="1">
      <c r="A42" s="106" t="s">
        <v>5234</v>
      </c>
      <c r="B42" s="107" t="s">
        <v>5235</v>
      </c>
      <c r="C42" s="106" t="s">
        <v>5236</v>
      </c>
      <c r="D42" s="105" t="s">
        <v>80</v>
      </c>
      <c r="E42" s="108">
        <v>73</v>
      </c>
      <c r="F42" s="108">
        <v>139</v>
      </c>
      <c r="G42" s="108"/>
      <c r="H42" s="108"/>
      <c r="I42" s="103"/>
      <c r="J42" s="104">
        <v>0</v>
      </c>
      <c r="K42" s="109">
        <f>J42*E42</f>
        <v>0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ht="18" customHeight="1">
      <c r="A43" s="169" t="s">
        <v>5237</v>
      </c>
      <c r="B43" s="170"/>
      <c r="C43" s="170"/>
      <c r="D43" s="170"/>
      <c r="E43" s="170"/>
      <c r="F43" s="170"/>
      <c r="G43" s="170"/>
      <c r="H43" s="170"/>
      <c r="I43" s="171"/>
      <c r="J43" s="121">
        <v>0</v>
      </c>
      <c r="K43" s="122"/>
    </row>
    <row r="44" spans="1:28" ht="18" customHeight="1">
      <c r="A44" s="99" t="s">
        <v>5238</v>
      </c>
      <c r="B44" s="100" t="s">
        <v>5239</v>
      </c>
      <c r="C44" s="99" t="s">
        <v>5240</v>
      </c>
      <c r="D44" s="98" t="s">
        <v>80</v>
      </c>
      <c r="E44" s="101">
        <v>83</v>
      </c>
      <c r="F44" s="101">
        <v>159</v>
      </c>
      <c r="G44" s="101"/>
      <c r="H44" s="101"/>
      <c r="I44" s="119"/>
      <c r="J44" s="97">
        <v>0</v>
      </c>
      <c r="K44" s="102">
        <f t="shared" ref="K44:K50" si="3">J44*E44</f>
        <v>0</v>
      </c>
    </row>
    <row r="45" spans="1:28" ht="18" customHeight="1">
      <c r="A45" s="99" t="s">
        <v>5241</v>
      </c>
      <c r="B45" s="100" t="s">
        <v>5242</v>
      </c>
      <c r="C45" s="99" t="s">
        <v>5243</v>
      </c>
      <c r="D45" s="98" t="s">
        <v>5200</v>
      </c>
      <c r="E45" s="101">
        <v>83</v>
      </c>
      <c r="F45" s="101">
        <v>149</v>
      </c>
      <c r="G45" s="101"/>
      <c r="H45" s="101"/>
      <c r="I45" s="96"/>
      <c r="J45" s="97">
        <v>0</v>
      </c>
      <c r="K45" s="102">
        <f t="shared" si="3"/>
        <v>0</v>
      </c>
    </row>
    <row r="46" spans="1:28" ht="18" customHeight="1">
      <c r="A46" s="99" t="s">
        <v>5244</v>
      </c>
      <c r="B46" s="100" t="s">
        <v>5245</v>
      </c>
      <c r="C46" s="99" t="s">
        <v>5246</v>
      </c>
      <c r="D46" s="98" t="s">
        <v>5200</v>
      </c>
      <c r="E46" s="101">
        <v>83</v>
      </c>
      <c r="F46" s="101">
        <v>159</v>
      </c>
      <c r="G46" s="101"/>
      <c r="H46" s="101"/>
      <c r="I46" s="119"/>
      <c r="J46" s="97">
        <v>0</v>
      </c>
      <c r="K46" s="102">
        <f t="shared" si="3"/>
        <v>0</v>
      </c>
    </row>
    <row r="47" spans="1:28" ht="18" customHeight="1">
      <c r="A47" s="99" t="s">
        <v>5247</v>
      </c>
      <c r="B47" s="100" t="s">
        <v>5248</v>
      </c>
      <c r="C47" s="99" t="s">
        <v>5249</v>
      </c>
      <c r="D47" s="98" t="s">
        <v>80</v>
      </c>
      <c r="E47" s="101">
        <v>83</v>
      </c>
      <c r="F47" s="101">
        <v>149</v>
      </c>
      <c r="G47" s="101"/>
      <c r="H47" s="101"/>
      <c r="I47" s="119"/>
      <c r="J47" s="97">
        <v>0</v>
      </c>
      <c r="K47" s="102">
        <f t="shared" si="3"/>
        <v>0</v>
      </c>
    </row>
    <row r="48" spans="1:28" ht="18" customHeight="1">
      <c r="A48" s="99" t="s">
        <v>5250</v>
      </c>
      <c r="B48" s="100" t="s">
        <v>5251</v>
      </c>
      <c r="C48" s="99" t="s">
        <v>5252</v>
      </c>
      <c r="D48" s="98" t="s">
        <v>80</v>
      </c>
      <c r="E48" s="101">
        <v>83</v>
      </c>
      <c r="F48" s="101">
        <v>149</v>
      </c>
      <c r="G48" s="101"/>
      <c r="H48" s="101"/>
      <c r="I48" s="119"/>
      <c r="J48" s="97">
        <v>0</v>
      </c>
      <c r="K48" s="102">
        <f t="shared" si="3"/>
        <v>0</v>
      </c>
    </row>
    <row r="49" spans="1:11" ht="18" customHeight="1">
      <c r="A49" s="99" t="s">
        <v>5253</v>
      </c>
      <c r="B49" s="100" t="s">
        <v>5254</v>
      </c>
      <c r="C49" s="99" t="s">
        <v>5255</v>
      </c>
      <c r="D49" s="98" t="s">
        <v>80</v>
      </c>
      <c r="E49" s="101">
        <v>83</v>
      </c>
      <c r="F49" s="101">
        <v>149</v>
      </c>
      <c r="G49" s="101"/>
      <c r="H49" s="101"/>
      <c r="I49" s="119"/>
      <c r="J49" s="97">
        <v>0</v>
      </c>
      <c r="K49" s="102">
        <f t="shared" si="3"/>
        <v>0</v>
      </c>
    </row>
    <row r="50" spans="1:11" ht="18" customHeight="1">
      <c r="A50" s="99" t="s">
        <v>5256</v>
      </c>
      <c r="B50" s="100" t="s">
        <v>5257</v>
      </c>
      <c r="C50" s="99" t="s">
        <v>5258</v>
      </c>
      <c r="D50" s="98" t="s">
        <v>5200</v>
      </c>
      <c r="E50" s="101">
        <v>94</v>
      </c>
      <c r="F50" s="101">
        <v>169</v>
      </c>
      <c r="G50" s="101"/>
      <c r="H50" s="101"/>
      <c r="I50" s="96"/>
      <c r="J50" s="97">
        <v>0</v>
      </c>
      <c r="K50" s="102">
        <f t="shared" si="3"/>
        <v>0</v>
      </c>
    </row>
    <row r="51" spans="1:11" ht="18" customHeight="1">
      <c r="A51" s="169" t="s">
        <v>5259</v>
      </c>
      <c r="B51" s="170"/>
      <c r="C51" s="170"/>
      <c r="D51" s="170"/>
      <c r="E51" s="170"/>
      <c r="F51" s="170"/>
      <c r="G51" s="170"/>
      <c r="H51" s="170"/>
      <c r="I51" s="171"/>
      <c r="J51" s="121">
        <v>0</v>
      </c>
      <c r="K51" s="122"/>
    </row>
    <row r="52" spans="1:11" ht="18" customHeight="1">
      <c r="A52" s="99" t="s">
        <v>5260</v>
      </c>
      <c r="B52" s="100" t="s">
        <v>5261</v>
      </c>
      <c r="C52" s="99"/>
      <c r="D52" s="98" t="s">
        <v>5200</v>
      </c>
      <c r="E52" s="101">
        <v>94</v>
      </c>
      <c r="F52" s="101">
        <v>179</v>
      </c>
      <c r="G52" s="101"/>
      <c r="H52" s="101"/>
      <c r="I52" s="119"/>
      <c r="J52" s="97">
        <v>0</v>
      </c>
      <c r="K52" s="102">
        <f t="shared" ref="K52:K69" si="4">J52*E52</f>
        <v>0</v>
      </c>
    </row>
    <row r="53" spans="1:11" ht="18" customHeight="1">
      <c r="A53" s="99" t="s">
        <v>5262</v>
      </c>
      <c r="B53" s="100" t="s">
        <v>5263</v>
      </c>
      <c r="C53" s="99"/>
      <c r="D53" s="98" t="s">
        <v>5200</v>
      </c>
      <c r="E53" s="101">
        <v>94</v>
      </c>
      <c r="F53" s="101">
        <v>179</v>
      </c>
      <c r="G53" s="101"/>
      <c r="H53" s="101"/>
      <c r="I53" s="96"/>
      <c r="J53" s="97">
        <v>0</v>
      </c>
      <c r="K53" s="102">
        <f t="shared" si="4"/>
        <v>0</v>
      </c>
    </row>
    <row r="54" spans="1:11" ht="18" customHeight="1">
      <c r="A54" s="99" t="s">
        <v>5264</v>
      </c>
      <c r="B54" s="100" t="s">
        <v>5265</v>
      </c>
      <c r="C54" s="99"/>
      <c r="D54" s="98" t="s">
        <v>5266</v>
      </c>
      <c r="E54" s="101">
        <v>157</v>
      </c>
      <c r="F54" s="101">
        <v>289</v>
      </c>
      <c r="G54" s="101"/>
      <c r="H54" s="101"/>
      <c r="I54" s="119"/>
      <c r="J54" s="97">
        <v>0</v>
      </c>
      <c r="K54" s="102">
        <f t="shared" si="4"/>
        <v>0</v>
      </c>
    </row>
    <row r="55" spans="1:11" ht="18" customHeight="1">
      <c r="A55" s="99" t="s">
        <v>5267</v>
      </c>
      <c r="B55" s="100" t="s">
        <v>5268</v>
      </c>
      <c r="C55" s="99"/>
      <c r="D55" s="98" t="s">
        <v>5200</v>
      </c>
      <c r="E55" s="101">
        <v>94</v>
      </c>
      <c r="F55" s="101">
        <v>179</v>
      </c>
      <c r="G55" s="101"/>
      <c r="H55" s="101"/>
      <c r="I55" s="119"/>
      <c r="J55" s="97">
        <v>0</v>
      </c>
      <c r="K55" s="102">
        <f t="shared" si="4"/>
        <v>0</v>
      </c>
    </row>
    <row r="56" spans="1:11" ht="18" customHeight="1">
      <c r="A56" s="99" t="s">
        <v>5269</v>
      </c>
      <c r="B56" s="100" t="s">
        <v>5270</v>
      </c>
      <c r="C56" s="99"/>
      <c r="D56" s="98" t="s">
        <v>5200</v>
      </c>
      <c r="E56" s="101">
        <v>94</v>
      </c>
      <c r="F56" s="101">
        <v>179</v>
      </c>
      <c r="G56" s="101"/>
      <c r="H56" s="101"/>
      <c r="I56" s="119"/>
      <c r="J56" s="97">
        <v>0</v>
      </c>
      <c r="K56" s="102">
        <f t="shared" si="4"/>
        <v>0</v>
      </c>
    </row>
    <row r="57" spans="1:11" ht="18" customHeight="1">
      <c r="A57" s="99" t="s">
        <v>5271</v>
      </c>
      <c r="B57" s="100" t="s">
        <v>5272</v>
      </c>
      <c r="C57" s="99"/>
      <c r="D57" s="98" t="s">
        <v>5266</v>
      </c>
      <c r="E57" s="101">
        <v>157</v>
      </c>
      <c r="F57" s="101">
        <v>289</v>
      </c>
      <c r="G57" s="101"/>
      <c r="H57" s="101"/>
      <c r="I57" s="119"/>
      <c r="J57" s="97">
        <v>0</v>
      </c>
      <c r="K57" s="102">
        <f t="shared" si="4"/>
        <v>0</v>
      </c>
    </row>
    <row r="58" spans="1:11" ht="18" customHeight="1">
      <c r="A58" s="99" t="s">
        <v>7080</v>
      </c>
      <c r="B58" s="100" t="s">
        <v>7081</v>
      </c>
      <c r="C58" s="99"/>
      <c r="D58" s="98" t="s">
        <v>5200</v>
      </c>
      <c r="E58" s="101">
        <v>94</v>
      </c>
      <c r="F58" s="101">
        <v>179</v>
      </c>
      <c r="G58" s="101"/>
      <c r="H58" s="101"/>
      <c r="I58" s="119"/>
      <c r="J58" s="97">
        <v>0</v>
      </c>
      <c r="K58" s="102">
        <f t="shared" si="4"/>
        <v>0</v>
      </c>
    </row>
    <row r="59" spans="1:11" ht="18" customHeight="1">
      <c r="A59" s="99" t="s">
        <v>5273</v>
      </c>
      <c r="B59" s="100" t="s">
        <v>5274</v>
      </c>
      <c r="C59" s="99"/>
      <c r="D59" s="98" t="s">
        <v>5200</v>
      </c>
      <c r="E59" s="101">
        <v>94</v>
      </c>
      <c r="F59" s="101">
        <v>179</v>
      </c>
      <c r="G59" s="101"/>
      <c r="H59" s="101"/>
      <c r="I59" s="119"/>
      <c r="J59" s="97">
        <v>0</v>
      </c>
      <c r="K59" s="102">
        <f t="shared" si="4"/>
        <v>0</v>
      </c>
    </row>
    <row r="60" spans="1:11" ht="18" customHeight="1">
      <c r="A60" s="99" t="s">
        <v>5275</v>
      </c>
      <c r="B60" s="100" t="s">
        <v>5276</v>
      </c>
      <c r="C60" s="99"/>
      <c r="D60" s="98" t="s">
        <v>5266</v>
      </c>
      <c r="E60" s="101">
        <v>157</v>
      </c>
      <c r="F60" s="101">
        <v>289</v>
      </c>
      <c r="G60" s="101"/>
      <c r="H60" s="101"/>
      <c r="I60" s="119"/>
      <c r="J60" s="97">
        <v>0</v>
      </c>
      <c r="K60" s="102">
        <f t="shared" si="4"/>
        <v>0</v>
      </c>
    </row>
    <row r="61" spans="1:11" ht="18" customHeight="1">
      <c r="A61" s="99" t="s">
        <v>5277</v>
      </c>
      <c r="B61" s="100" t="s">
        <v>5278</v>
      </c>
      <c r="C61" s="99"/>
      <c r="D61" s="98" t="s">
        <v>80</v>
      </c>
      <c r="E61" s="101">
        <v>83</v>
      </c>
      <c r="F61" s="101">
        <v>159</v>
      </c>
      <c r="G61" s="101"/>
      <c r="H61" s="101"/>
      <c r="I61" s="119"/>
      <c r="J61" s="97">
        <v>0</v>
      </c>
      <c r="K61" s="102">
        <f t="shared" si="4"/>
        <v>0</v>
      </c>
    </row>
    <row r="62" spans="1:11" ht="18" customHeight="1">
      <c r="A62" s="99" t="s">
        <v>5279</v>
      </c>
      <c r="B62" s="100" t="s">
        <v>5280</v>
      </c>
      <c r="C62" s="99"/>
      <c r="D62" s="98" t="s">
        <v>80</v>
      </c>
      <c r="E62" s="101">
        <v>83</v>
      </c>
      <c r="F62" s="101">
        <v>159</v>
      </c>
      <c r="G62" s="101"/>
      <c r="H62" s="101"/>
      <c r="I62" s="119"/>
      <c r="J62" s="97">
        <v>0</v>
      </c>
      <c r="K62" s="102">
        <f t="shared" si="4"/>
        <v>0</v>
      </c>
    </row>
    <row r="63" spans="1:11" ht="18" customHeight="1">
      <c r="A63" s="99" t="s">
        <v>5281</v>
      </c>
      <c r="B63" s="100" t="s">
        <v>5282</v>
      </c>
      <c r="C63" s="99"/>
      <c r="D63" s="98" t="s">
        <v>80</v>
      </c>
      <c r="E63" s="101">
        <v>83</v>
      </c>
      <c r="F63" s="101">
        <v>159</v>
      </c>
      <c r="G63" s="101"/>
      <c r="H63" s="101"/>
      <c r="I63" s="119"/>
      <c r="J63" s="97">
        <v>0</v>
      </c>
      <c r="K63" s="102">
        <f t="shared" si="4"/>
        <v>0</v>
      </c>
    </row>
    <row r="64" spans="1:11" ht="18" customHeight="1">
      <c r="A64" s="99" t="s">
        <v>5283</v>
      </c>
      <c r="B64" s="100" t="s">
        <v>5284</v>
      </c>
      <c r="C64" s="99"/>
      <c r="D64" s="98" t="s">
        <v>80</v>
      </c>
      <c r="E64" s="101">
        <v>83</v>
      </c>
      <c r="F64" s="101">
        <v>159</v>
      </c>
      <c r="G64" s="101"/>
      <c r="H64" s="101"/>
      <c r="I64" s="119"/>
      <c r="J64" s="97">
        <v>0</v>
      </c>
      <c r="K64" s="102">
        <f t="shared" si="4"/>
        <v>0</v>
      </c>
    </row>
    <row r="65" spans="1:11" ht="18" customHeight="1">
      <c r="A65" s="99" t="s">
        <v>5285</v>
      </c>
      <c r="B65" s="100" t="s">
        <v>5286</v>
      </c>
      <c r="C65" s="99"/>
      <c r="D65" s="98" t="s">
        <v>80</v>
      </c>
      <c r="E65" s="101">
        <v>83</v>
      </c>
      <c r="F65" s="101">
        <v>159</v>
      </c>
      <c r="G65" s="101"/>
      <c r="H65" s="101"/>
      <c r="I65" s="119"/>
      <c r="J65" s="97">
        <v>0</v>
      </c>
      <c r="K65" s="102">
        <f t="shared" si="4"/>
        <v>0</v>
      </c>
    </row>
    <row r="66" spans="1:11" ht="18" customHeight="1">
      <c r="A66" s="99" t="s">
        <v>5287</v>
      </c>
      <c r="B66" s="100" t="s">
        <v>5288</v>
      </c>
      <c r="C66" s="99"/>
      <c r="D66" s="98" t="s">
        <v>80</v>
      </c>
      <c r="E66" s="101">
        <v>83</v>
      </c>
      <c r="F66" s="101">
        <v>159</v>
      </c>
      <c r="G66" s="101"/>
      <c r="H66" s="101"/>
      <c r="I66" s="119"/>
      <c r="J66" s="97">
        <v>0</v>
      </c>
      <c r="K66" s="102">
        <f t="shared" si="4"/>
        <v>0</v>
      </c>
    </row>
    <row r="67" spans="1:11" ht="18" customHeight="1">
      <c r="A67" s="99" t="s">
        <v>5289</v>
      </c>
      <c r="B67" s="100" t="s">
        <v>5290</v>
      </c>
      <c r="C67" s="99"/>
      <c r="D67" s="98" t="s">
        <v>80</v>
      </c>
      <c r="E67" s="101">
        <v>83</v>
      </c>
      <c r="F67" s="101">
        <v>159</v>
      </c>
      <c r="G67" s="101"/>
      <c r="H67" s="101"/>
      <c r="I67" s="119"/>
      <c r="J67" s="97">
        <v>0</v>
      </c>
      <c r="K67" s="102">
        <f t="shared" si="4"/>
        <v>0</v>
      </c>
    </row>
    <row r="68" spans="1:11" ht="18" customHeight="1">
      <c r="A68" s="99" t="s">
        <v>5291</v>
      </c>
      <c r="B68" s="100" t="s">
        <v>5292</v>
      </c>
      <c r="C68" s="99"/>
      <c r="D68" s="98" t="s">
        <v>80</v>
      </c>
      <c r="E68" s="101">
        <v>83</v>
      </c>
      <c r="F68" s="101">
        <v>159</v>
      </c>
      <c r="G68" s="101"/>
      <c r="H68" s="101"/>
      <c r="I68" s="96"/>
      <c r="J68" s="97">
        <v>0</v>
      </c>
      <c r="K68" s="102">
        <f t="shared" si="4"/>
        <v>0</v>
      </c>
    </row>
    <row r="69" spans="1:11" ht="18" customHeight="1">
      <c r="A69" s="99" t="s">
        <v>5293</v>
      </c>
      <c r="B69" s="100" t="s">
        <v>5294</v>
      </c>
      <c r="C69" s="99"/>
      <c r="D69" s="98" t="s">
        <v>937</v>
      </c>
      <c r="E69" s="101">
        <v>121</v>
      </c>
      <c r="F69" s="101">
        <v>249</v>
      </c>
      <c r="G69" s="101"/>
      <c r="H69" s="101"/>
      <c r="I69" s="96"/>
      <c r="J69" s="97">
        <v>0</v>
      </c>
      <c r="K69" s="102">
        <f t="shared" si="4"/>
        <v>0</v>
      </c>
    </row>
    <row r="70" spans="1:11" ht="18" customHeight="1">
      <c r="A70" s="169" t="s">
        <v>5295</v>
      </c>
      <c r="B70" s="170"/>
      <c r="C70" s="170"/>
      <c r="D70" s="170"/>
      <c r="E70" s="170"/>
      <c r="F70" s="170"/>
      <c r="G70" s="170"/>
      <c r="H70" s="170"/>
      <c r="I70" s="171"/>
      <c r="J70" s="121">
        <v>0</v>
      </c>
      <c r="K70" s="122"/>
    </row>
    <row r="71" spans="1:11" ht="18" customHeight="1">
      <c r="A71" s="169" t="s">
        <v>5296</v>
      </c>
      <c r="B71" s="170"/>
      <c r="C71" s="170"/>
      <c r="D71" s="170"/>
      <c r="E71" s="170"/>
      <c r="F71" s="170"/>
      <c r="G71" s="170"/>
      <c r="H71" s="170"/>
      <c r="I71" s="171"/>
      <c r="J71" s="121">
        <v>0</v>
      </c>
      <c r="K71" s="122"/>
    </row>
    <row r="72" spans="1:11" ht="18" customHeight="1">
      <c r="A72" s="99" t="s">
        <v>5297</v>
      </c>
      <c r="B72" s="100" t="s">
        <v>5298</v>
      </c>
      <c r="C72" s="99" t="s">
        <v>5299</v>
      </c>
      <c r="D72" s="98" t="s">
        <v>157</v>
      </c>
      <c r="E72" s="101">
        <v>89</v>
      </c>
      <c r="F72" s="101">
        <v>165</v>
      </c>
      <c r="G72" s="101"/>
      <c r="H72" s="101"/>
      <c r="I72" s="96"/>
      <c r="J72" s="97">
        <v>0</v>
      </c>
      <c r="K72" s="102">
        <f t="shared" ref="K72:K78" si="5">J72*E72</f>
        <v>0</v>
      </c>
    </row>
    <row r="73" spans="1:11" ht="18" customHeight="1">
      <c r="A73" s="99" t="s">
        <v>5300</v>
      </c>
      <c r="B73" s="100" t="s">
        <v>5301</v>
      </c>
      <c r="C73" s="99" t="s">
        <v>5302</v>
      </c>
      <c r="D73" s="98" t="s">
        <v>365</v>
      </c>
      <c r="E73" s="101">
        <v>92</v>
      </c>
      <c r="F73" s="101">
        <v>169</v>
      </c>
      <c r="G73" s="101"/>
      <c r="H73" s="101"/>
      <c r="I73" s="96"/>
      <c r="J73" s="97">
        <v>0</v>
      </c>
      <c r="K73" s="102">
        <f t="shared" si="5"/>
        <v>0</v>
      </c>
    </row>
    <row r="74" spans="1:11" ht="18" customHeight="1">
      <c r="A74" s="99" t="s">
        <v>5303</v>
      </c>
      <c r="B74" s="100" t="s">
        <v>5304</v>
      </c>
      <c r="C74" s="99" t="s">
        <v>5305</v>
      </c>
      <c r="D74" s="98" t="s">
        <v>365</v>
      </c>
      <c r="E74" s="101">
        <v>104</v>
      </c>
      <c r="F74" s="101">
        <v>189</v>
      </c>
      <c r="G74" s="101"/>
      <c r="H74" s="101"/>
      <c r="I74" s="119"/>
      <c r="J74" s="97">
        <v>0</v>
      </c>
      <c r="K74" s="102">
        <f t="shared" si="5"/>
        <v>0</v>
      </c>
    </row>
    <row r="75" spans="1:11" ht="18" customHeight="1">
      <c r="A75" s="99" t="s">
        <v>5306</v>
      </c>
      <c r="B75" s="100" t="s">
        <v>5307</v>
      </c>
      <c r="C75" s="99" t="s">
        <v>5308</v>
      </c>
      <c r="D75" s="98" t="s">
        <v>1040</v>
      </c>
      <c r="E75" s="101">
        <v>88</v>
      </c>
      <c r="F75" s="101">
        <v>159</v>
      </c>
      <c r="G75" s="101"/>
      <c r="H75" s="101"/>
      <c r="I75" s="119"/>
      <c r="J75" s="97">
        <v>0</v>
      </c>
      <c r="K75" s="102">
        <f t="shared" si="5"/>
        <v>0</v>
      </c>
    </row>
    <row r="76" spans="1:11" ht="18" customHeight="1">
      <c r="A76" s="99" t="s">
        <v>5309</v>
      </c>
      <c r="B76" s="100" t="s">
        <v>5310</v>
      </c>
      <c r="C76" s="99" t="s">
        <v>5311</v>
      </c>
      <c r="D76" s="98" t="s">
        <v>1040</v>
      </c>
      <c r="E76" s="101">
        <v>100</v>
      </c>
      <c r="F76" s="101">
        <v>189</v>
      </c>
      <c r="G76" s="101"/>
      <c r="H76" s="101"/>
      <c r="I76" s="119"/>
      <c r="J76" s="97">
        <v>0</v>
      </c>
      <c r="K76" s="102">
        <f t="shared" si="5"/>
        <v>0</v>
      </c>
    </row>
    <row r="77" spans="1:11" ht="18" customHeight="1">
      <c r="A77" s="99" t="s">
        <v>5312</v>
      </c>
      <c r="B77" s="100" t="s">
        <v>5313</v>
      </c>
      <c r="C77" s="99" t="s">
        <v>5314</v>
      </c>
      <c r="D77" s="98" t="s">
        <v>1640</v>
      </c>
      <c r="E77" s="101">
        <v>100</v>
      </c>
      <c r="F77" s="101">
        <v>179</v>
      </c>
      <c r="G77" s="101"/>
      <c r="H77" s="101"/>
      <c r="I77" s="96"/>
      <c r="J77" s="97">
        <v>0</v>
      </c>
      <c r="K77" s="102">
        <f t="shared" si="5"/>
        <v>0</v>
      </c>
    </row>
    <row r="78" spans="1:11" ht="18" customHeight="1">
      <c r="A78" s="99" t="s">
        <v>5315</v>
      </c>
      <c r="B78" s="100" t="s">
        <v>5316</v>
      </c>
      <c r="C78" s="99" t="s">
        <v>5317</v>
      </c>
      <c r="D78" s="98" t="s">
        <v>1640</v>
      </c>
      <c r="E78" s="101">
        <v>125</v>
      </c>
      <c r="F78" s="101">
        <v>199</v>
      </c>
      <c r="G78" s="101"/>
      <c r="H78" s="101"/>
      <c r="I78" s="119"/>
      <c r="J78" s="97">
        <v>0</v>
      </c>
      <c r="K78" s="102">
        <f t="shared" si="5"/>
        <v>0</v>
      </c>
    </row>
    <row r="79" spans="1:11" ht="18" customHeight="1">
      <c r="A79" s="169" t="s">
        <v>5318</v>
      </c>
      <c r="B79" s="170"/>
      <c r="C79" s="170"/>
      <c r="D79" s="170"/>
      <c r="E79" s="170"/>
      <c r="F79" s="170"/>
      <c r="G79" s="170"/>
      <c r="H79" s="170"/>
      <c r="I79" s="171"/>
      <c r="J79" s="121">
        <v>0</v>
      </c>
      <c r="K79" s="122"/>
    </row>
    <row r="80" spans="1:11" ht="18" customHeight="1">
      <c r="A80" s="99" t="s">
        <v>5319</v>
      </c>
      <c r="B80" s="100" t="s">
        <v>5320</v>
      </c>
      <c r="C80" s="99" t="s">
        <v>5321</v>
      </c>
      <c r="D80" s="98" t="s">
        <v>80</v>
      </c>
      <c r="E80" s="101">
        <v>115</v>
      </c>
      <c r="F80" s="101">
        <v>209</v>
      </c>
      <c r="G80" s="101"/>
      <c r="H80" s="101"/>
      <c r="I80" s="119"/>
      <c r="J80" s="97">
        <v>0</v>
      </c>
      <c r="K80" s="102">
        <f t="shared" ref="K80:K89" si="6">J80*E80</f>
        <v>0</v>
      </c>
    </row>
    <row r="81" spans="1:11" ht="18" customHeight="1">
      <c r="A81" s="99" t="s">
        <v>5322</v>
      </c>
      <c r="B81" s="100" t="s">
        <v>5323</v>
      </c>
      <c r="C81" s="99" t="s">
        <v>5321</v>
      </c>
      <c r="D81" s="98" t="s">
        <v>80</v>
      </c>
      <c r="E81" s="101">
        <v>125</v>
      </c>
      <c r="F81" s="101">
        <v>229</v>
      </c>
      <c r="G81" s="101"/>
      <c r="H81" s="101"/>
      <c r="I81" s="96"/>
      <c r="J81" s="97">
        <v>0</v>
      </c>
      <c r="K81" s="102">
        <f t="shared" si="6"/>
        <v>0</v>
      </c>
    </row>
    <row r="82" spans="1:11" ht="18" customHeight="1">
      <c r="A82" s="99" t="s">
        <v>5324</v>
      </c>
      <c r="B82" s="100" t="s">
        <v>5325</v>
      </c>
      <c r="C82" s="99" t="s">
        <v>5326</v>
      </c>
      <c r="D82" s="98" t="s">
        <v>80</v>
      </c>
      <c r="E82" s="101">
        <v>104</v>
      </c>
      <c r="F82" s="101">
        <v>189</v>
      </c>
      <c r="G82" s="101"/>
      <c r="H82" s="101"/>
      <c r="I82" s="119"/>
      <c r="J82" s="97">
        <v>0</v>
      </c>
      <c r="K82" s="102">
        <f t="shared" si="6"/>
        <v>0</v>
      </c>
    </row>
    <row r="83" spans="1:11" ht="18" customHeight="1">
      <c r="A83" s="99" t="s">
        <v>5327</v>
      </c>
      <c r="B83" s="100" t="s">
        <v>5328</v>
      </c>
      <c r="C83" s="99" t="s">
        <v>5321</v>
      </c>
      <c r="D83" s="98" t="s">
        <v>80</v>
      </c>
      <c r="E83" s="101">
        <v>104</v>
      </c>
      <c r="F83" s="101">
        <v>189</v>
      </c>
      <c r="G83" s="101"/>
      <c r="H83" s="101"/>
      <c r="I83" s="119"/>
      <c r="J83" s="97">
        <v>0</v>
      </c>
      <c r="K83" s="102">
        <f t="shared" si="6"/>
        <v>0</v>
      </c>
    </row>
    <row r="84" spans="1:11" ht="18" customHeight="1">
      <c r="A84" s="99" t="s">
        <v>5329</v>
      </c>
      <c r="B84" s="100" t="s">
        <v>5330</v>
      </c>
      <c r="C84" s="99" t="s">
        <v>5321</v>
      </c>
      <c r="D84" s="98" t="s">
        <v>80</v>
      </c>
      <c r="E84" s="101">
        <v>125</v>
      </c>
      <c r="F84" s="101">
        <v>229</v>
      </c>
      <c r="G84" s="101"/>
      <c r="H84" s="101"/>
      <c r="I84" s="119"/>
      <c r="J84" s="97">
        <v>0</v>
      </c>
      <c r="K84" s="102">
        <f t="shared" si="6"/>
        <v>0</v>
      </c>
    </row>
    <row r="85" spans="1:11" ht="18" customHeight="1">
      <c r="A85" s="99" t="s">
        <v>5331</v>
      </c>
      <c r="B85" s="100" t="s">
        <v>5332</v>
      </c>
      <c r="C85" s="99" t="s">
        <v>5321</v>
      </c>
      <c r="D85" s="98" t="s">
        <v>365</v>
      </c>
      <c r="E85" s="101">
        <v>115</v>
      </c>
      <c r="F85" s="101">
        <v>209</v>
      </c>
      <c r="G85" s="101"/>
      <c r="H85" s="101"/>
      <c r="I85" s="119"/>
      <c r="J85" s="97">
        <v>0</v>
      </c>
      <c r="K85" s="102">
        <f t="shared" si="6"/>
        <v>0</v>
      </c>
    </row>
    <row r="86" spans="1:11" ht="18" customHeight="1">
      <c r="A86" s="99" t="s">
        <v>5333</v>
      </c>
      <c r="B86" s="100" t="s">
        <v>5334</v>
      </c>
      <c r="C86" s="99" t="s">
        <v>5335</v>
      </c>
      <c r="D86" s="98" t="s">
        <v>80</v>
      </c>
      <c r="E86" s="101">
        <v>104</v>
      </c>
      <c r="F86" s="101">
        <v>189</v>
      </c>
      <c r="G86" s="101"/>
      <c r="H86" s="101"/>
      <c r="I86" s="119"/>
      <c r="J86" s="97">
        <v>0</v>
      </c>
      <c r="K86" s="102">
        <f t="shared" si="6"/>
        <v>0</v>
      </c>
    </row>
    <row r="87" spans="1:11" ht="18" customHeight="1">
      <c r="A87" s="99" t="s">
        <v>5336</v>
      </c>
      <c r="B87" s="100" t="s">
        <v>5337</v>
      </c>
      <c r="C87" s="99" t="s">
        <v>5321</v>
      </c>
      <c r="D87" s="98" t="s">
        <v>365</v>
      </c>
      <c r="E87" s="101">
        <v>136</v>
      </c>
      <c r="F87" s="101">
        <v>239</v>
      </c>
      <c r="G87" s="101"/>
      <c r="H87" s="101"/>
      <c r="I87" s="119"/>
      <c r="J87" s="97">
        <v>0</v>
      </c>
      <c r="K87" s="102">
        <f t="shared" si="6"/>
        <v>0</v>
      </c>
    </row>
    <row r="88" spans="1:11" ht="18" customHeight="1">
      <c r="A88" s="99" t="s">
        <v>5338</v>
      </c>
      <c r="B88" s="100" t="s">
        <v>5339</v>
      </c>
      <c r="C88" s="99" t="s">
        <v>5340</v>
      </c>
      <c r="D88" s="98" t="s">
        <v>80</v>
      </c>
      <c r="E88" s="101">
        <v>104</v>
      </c>
      <c r="F88" s="101">
        <v>189</v>
      </c>
      <c r="G88" s="101"/>
      <c r="H88" s="101"/>
      <c r="I88" s="96"/>
      <c r="J88" s="97">
        <v>0</v>
      </c>
      <c r="K88" s="102">
        <f t="shared" si="6"/>
        <v>0</v>
      </c>
    </row>
    <row r="89" spans="1:11" ht="18" customHeight="1">
      <c r="A89" s="99" t="s">
        <v>5341</v>
      </c>
      <c r="B89" s="100" t="s">
        <v>5342</v>
      </c>
      <c r="C89" s="99" t="s">
        <v>5343</v>
      </c>
      <c r="D89" s="98" t="s">
        <v>80</v>
      </c>
      <c r="E89" s="101">
        <v>104</v>
      </c>
      <c r="F89" s="101">
        <v>189</v>
      </c>
      <c r="G89" s="101"/>
      <c r="H89" s="101"/>
      <c r="I89" s="119"/>
      <c r="J89" s="97">
        <v>0</v>
      </c>
      <c r="K89" s="102">
        <f t="shared" si="6"/>
        <v>0</v>
      </c>
    </row>
    <row r="90" spans="1:11" ht="18" customHeight="1">
      <c r="A90" s="169" t="s">
        <v>5344</v>
      </c>
      <c r="B90" s="170"/>
      <c r="C90" s="170"/>
      <c r="D90" s="170"/>
      <c r="E90" s="170"/>
      <c r="F90" s="170"/>
      <c r="G90" s="170"/>
      <c r="H90" s="170"/>
      <c r="I90" s="171"/>
      <c r="J90" s="121">
        <v>0</v>
      </c>
      <c r="K90" s="122"/>
    </row>
    <row r="91" spans="1:11" ht="18" customHeight="1">
      <c r="A91" s="99" t="s">
        <v>7082</v>
      </c>
      <c r="B91" s="100" t="s">
        <v>7083</v>
      </c>
      <c r="C91" s="99" t="s">
        <v>7084</v>
      </c>
      <c r="D91" s="98" t="s">
        <v>80</v>
      </c>
      <c r="E91" s="101">
        <v>136</v>
      </c>
      <c r="F91" s="101">
        <v>239</v>
      </c>
      <c r="G91" s="101"/>
      <c r="H91" s="101"/>
      <c r="I91" s="119"/>
      <c r="J91" s="97">
        <v>0</v>
      </c>
      <c r="K91" s="102">
        <f t="shared" ref="K91:K107" si="7">J91*E91</f>
        <v>0</v>
      </c>
    </row>
    <row r="92" spans="1:11" ht="18" customHeight="1">
      <c r="A92" s="99" t="s">
        <v>5345</v>
      </c>
      <c r="B92" s="100" t="s">
        <v>5346</v>
      </c>
      <c r="C92" s="99" t="s">
        <v>5347</v>
      </c>
      <c r="D92" s="98" t="s">
        <v>157</v>
      </c>
      <c r="E92" s="101">
        <v>115</v>
      </c>
      <c r="F92" s="101">
        <v>209</v>
      </c>
      <c r="G92" s="101"/>
      <c r="H92" s="101"/>
      <c r="I92" s="96"/>
      <c r="J92" s="97">
        <v>0</v>
      </c>
      <c r="K92" s="102">
        <f t="shared" si="7"/>
        <v>0</v>
      </c>
    </row>
    <row r="93" spans="1:11" ht="18" customHeight="1">
      <c r="A93" s="99" t="s">
        <v>5348</v>
      </c>
      <c r="B93" s="100" t="s">
        <v>5349</v>
      </c>
      <c r="C93" s="99" t="s">
        <v>5350</v>
      </c>
      <c r="D93" s="98" t="s">
        <v>5200</v>
      </c>
      <c r="E93" s="101">
        <v>104</v>
      </c>
      <c r="F93" s="101">
        <v>189</v>
      </c>
      <c r="G93" s="101"/>
      <c r="H93" s="101"/>
      <c r="I93" s="119"/>
      <c r="J93" s="97">
        <v>0</v>
      </c>
      <c r="K93" s="102">
        <f t="shared" si="7"/>
        <v>0</v>
      </c>
    </row>
    <row r="94" spans="1:11" ht="18" customHeight="1">
      <c r="A94" s="99" t="s">
        <v>5351</v>
      </c>
      <c r="B94" s="100" t="s">
        <v>5352</v>
      </c>
      <c r="C94" s="99" t="s">
        <v>5350</v>
      </c>
      <c r="D94" s="98" t="s">
        <v>5200</v>
      </c>
      <c r="E94" s="101">
        <v>104</v>
      </c>
      <c r="F94" s="101">
        <v>189</v>
      </c>
      <c r="G94" s="101"/>
      <c r="H94" s="101"/>
      <c r="I94" s="119"/>
      <c r="J94" s="97">
        <v>0</v>
      </c>
      <c r="K94" s="102">
        <f t="shared" si="7"/>
        <v>0</v>
      </c>
    </row>
    <row r="95" spans="1:11" ht="18" customHeight="1">
      <c r="A95" s="99" t="s">
        <v>7030</v>
      </c>
      <c r="B95" s="100" t="s">
        <v>7031</v>
      </c>
      <c r="C95" s="99" t="s">
        <v>5350</v>
      </c>
      <c r="D95" s="98" t="s">
        <v>5200</v>
      </c>
      <c r="E95" s="101">
        <v>104</v>
      </c>
      <c r="F95" s="101">
        <v>189</v>
      </c>
      <c r="G95" s="101"/>
      <c r="H95" s="101"/>
      <c r="I95" s="119"/>
      <c r="J95" s="97">
        <v>0</v>
      </c>
      <c r="K95" s="102">
        <f t="shared" si="7"/>
        <v>0</v>
      </c>
    </row>
    <row r="96" spans="1:11" ht="18" customHeight="1">
      <c r="A96" s="99" t="s">
        <v>7085</v>
      </c>
      <c r="B96" s="100" t="s">
        <v>7086</v>
      </c>
      <c r="C96" s="99" t="s">
        <v>7087</v>
      </c>
      <c r="D96" s="98" t="s">
        <v>80</v>
      </c>
      <c r="E96" s="101">
        <v>115</v>
      </c>
      <c r="F96" s="101">
        <v>209</v>
      </c>
      <c r="G96" s="101"/>
      <c r="H96" s="101"/>
      <c r="I96" s="119"/>
      <c r="J96" s="97">
        <v>0</v>
      </c>
      <c r="K96" s="102">
        <f t="shared" si="7"/>
        <v>0</v>
      </c>
    </row>
    <row r="97" spans="1:11" ht="18" customHeight="1">
      <c r="A97" s="99" t="s">
        <v>7061</v>
      </c>
      <c r="B97" s="100" t="s">
        <v>7062</v>
      </c>
      <c r="C97" s="99" t="s">
        <v>7063</v>
      </c>
      <c r="D97" s="98" t="s">
        <v>365</v>
      </c>
      <c r="E97" s="101">
        <v>115</v>
      </c>
      <c r="F97" s="101">
        <v>209</v>
      </c>
      <c r="G97" s="101"/>
      <c r="H97" s="101"/>
      <c r="I97" s="119"/>
      <c r="J97" s="97">
        <v>0</v>
      </c>
      <c r="K97" s="102">
        <f t="shared" si="7"/>
        <v>0</v>
      </c>
    </row>
    <row r="98" spans="1:11" ht="18" customHeight="1">
      <c r="A98" s="99" t="s">
        <v>5353</v>
      </c>
      <c r="B98" s="100" t="s">
        <v>5354</v>
      </c>
      <c r="C98" s="99" t="s">
        <v>5355</v>
      </c>
      <c r="D98" s="98" t="s">
        <v>365</v>
      </c>
      <c r="E98" s="101">
        <v>136</v>
      </c>
      <c r="F98" s="101">
        <v>239</v>
      </c>
      <c r="G98" s="101"/>
      <c r="H98" s="101"/>
      <c r="I98" s="119"/>
      <c r="J98" s="97">
        <v>0</v>
      </c>
      <c r="K98" s="102">
        <f t="shared" si="7"/>
        <v>0</v>
      </c>
    </row>
    <row r="99" spans="1:11" ht="18" customHeight="1">
      <c r="A99" s="99" t="s">
        <v>5356</v>
      </c>
      <c r="B99" s="100" t="s">
        <v>5357</v>
      </c>
      <c r="C99" s="99" t="s">
        <v>5358</v>
      </c>
      <c r="D99" s="98" t="s">
        <v>80</v>
      </c>
      <c r="E99" s="101">
        <v>104</v>
      </c>
      <c r="F99" s="101">
        <v>189</v>
      </c>
      <c r="G99" s="101"/>
      <c r="H99" s="101"/>
      <c r="I99" s="119"/>
      <c r="J99" s="97">
        <v>0</v>
      </c>
      <c r="K99" s="102">
        <f t="shared" si="7"/>
        <v>0</v>
      </c>
    </row>
    <row r="100" spans="1:11" ht="18" customHeight="1">
      <c r="A100" s="99" t="s">
        <v>5359</v>
      </c>
      <c r="B100" s="100" t="s">
        <v>5360</v>
      </c>
      <c r="C100" s="99" t="s">
        <v>5361</v>
      </c>
      <c r="D100" s="98" t="s">
        <v>1040</v>
      </c>
      <c r="E100" s="101">
        <v>94</v>
      </c>
      <c r="F100" s="101">
        <v>169</v>
      </c>
      <c r="G100" s="101"/>
      <c r="H100" s="101"/>
      <c r="I100" s="119"/>
      <c r="J100" s="97">
        <v>0</v>
      </c>
      <c r="K100" s="102">
        <f t="shared" si="7"/>
        <v>0</v>
      </c>
    </row>
    <row r="101" spans="1:11" ht="18" customHeight="1">
      <c r="A101" s="99" t="s">
        <v>5362</v>
      </c>
      <c r="B101" s="100" t="s">
        <v>5363</v>
      </c>
      <c r="C101" s="99" t="s">
        <v>5364</v>
      </c>
      <c r="D101" s="98" t="s">
        <v>1040</v>
      </c>
      <c r="E101" s="101">
        <v>94</v>
      </c>
      <c r="F101" s="101">
        <v>169</v>
      </c>
      <c r="G101" s="101"/>
      <c r="H101" s="101"/>
      <c r="I101" s="119"/>
      <c r="J101" s="97">
        <v>0</v>
      </c>
      <c r="K101" s="102">
        <f t="shared" si="7"/>
        <v>0</v>
      </c>
    </row>
    <row r="102" spans="1:11" ht="18" customHeight="1">
      <c r="A102" s="99" t="s">
        <v>7064</v>
      </c>
      <c r="B102" s="100" t="s">
        <v>7065</v>
      </c>
      <c r="C102" s="99" t="s">
        <v>7066</v>
      </c>
      <c r="D102" s="98" t="s">
        <v>5200</v>
      </c>
      <c r="E102" s="101">
        <v>115</v>
      </c>
      <c r="F102" s="101">
        <v>209</v>
      </c>
      <c r="G102" s="101"/>
      <c r="H102" s="101"/>
      <c r="I102" s="119"/>
      <c r="J102" s="97">
        <v>0</v>
      </c>
      <c r="K102" s="102">
        <f t="shared" si="7"/>
        <v>0</v>
      </c>
    </row>
    <row r="103" spans="1:11" ht="18" customHeight="1">
      <c r="A103" s="99" t="s">
        <v>5365</v>
      </c>
      <c r="B103" s="100" t="s">
        <v>5366</v>
      </c>
      <c r="C103" s="99" t="s">
        <v>5367</v>
      </c>
      <c r="D103" s="98" t="s">
        <v>1640</v>
      </c>
      <c r="E103" s="101">
        <v>104</v>
      </c>
      <c r="F103" s="101">
        <v>189</v>
      </c>
      <c r="G103" s="101"/>
      <c r="H103" s="101"/>
      <c r="I103" s="119"/>
      <c r="J103" s="97">
        <v>0</v>
      </c>
      <c r="K103" s="102">
        <f t="shared" si="7"/>
        <v>0</v>
      </c>
    </row>
    <row r="104" spans="1:11" ht="18" customHeight="1">
      <c r="A104" s="99" t="s">
        <v>5368</v>
      </c>
      <c r="B104" s="100" t="s">
        <v>5369</v>
      </c>
      <c r="C104" s="99" t="s">
        <v>5370</v>
      </c>
      <c r="D104" s="98" t="s">
        <v>1640</v>
      </c>
      <c r="E104" s="101">
        <v>115</v>
      </c>
      <c r="F104" s="101">
        <v>209</v>
      </c>
      <c r="G104" s="101"/>
      <c r="H104" s="101"/>
      <c r="I104" s="96"/>
      <c r="J104" s="97">
        <v>0</v>
      </c>
      <c r="K104" s="102">
        <f t="shared" si="7"/>
        <v>0</v>
      </c>
    </row>
    <row r="105" spans="1:11" ht="18" customHeight="1">
      <c r="A105" s="99" t="s">
        <v>7032</v>
      </c>
      <c r="B105" s="100" t="s">
        <v>7033</v>
      </c>
      <c r="C105" s="99" t="s">
        <v>7034</v>
      </c>
      <c r="D105" s="98" t="s">
        <v>5200</v>
      </c>
      <c r="E105" s="101">
        <v>115</v>
      </c>
      <c r="F105" s="101">
        <v>209</v>
      </c>
      <c r="G105" s="101"/>
      <c r="H105" s="101"/>
      <c r="I105" s="119"/>
      <c r="J105" s="97">
        <v>0</v>
      </c>
      <c r="K105" s="102">
        <f t="shared" si="7"/>
        <v>0</v>
      </c>
    </row>
    <row r="106" spans="1:11" ht="18" customHeight="1">
      <c r="A106" s="99" t="s">
        <v>5371</v>
      </c>
      <c r="B106" s="100" t="s">
        <v>5372</v>
      </c>
      <c r="C106" s="99" t="s">
        <v>5373</v>
      </c>
      <c r="D106" s="98" t="s">
        <v>1313</v>
      </c>
      <c r="E106" s="101">
        <v>125</v>
      </c>
      <c r="F106" s="101">
        <v>226</v>
      </c>
      <c r="G106" s="101"/>
      <c r="H106" s="101"/>
      <c r="I106" s="119"/>
      <c r="J106" s="97">
        <v>0</v>
      </c>
      <c r="K106" s="102">
        <f t="shared" si="7"/>
        <v>0</v>
      </c>
    </row>
    <row r="107" spans="1:11" ht="18" customHeight="1">
      <c r="A107" s="99" t="s">
        <v>5374</v>
      </c>
      <c r="B107" s="100" t="s">
        <v>5375</v>
      </c>
      <c r="C107" s="99" t="s">
        <v>5376</v>
      </c>
      <c r="D107" s="98" t="s">
        <v>1313</v>
      </c>
      <c r="E107" s="101">
        <v>115</v>
      </c>
      <c r="F107" s="101">
        <v>209</v>
      </c>
      <c r="G107" s="101"/>
      <c r="H107" s="101"/>
      <c r="I107" s="119"/>
      <c r="J107" s="97">
        <v>0</v>
      </c>
      <c r="K107" s="102">
        <f t="shared" si="7"/>
        <v>0</v>
      </c>
    </row>
    <row r="108" spans="1:11" ht="18" customHeight="1">
      <c r="A108" s="169" t="s">
        <v>5377</v>
      </c>
      <c r="B108" s="170"/>
      <c r="C108" s="170"/>
      <c r="D108" s="170"/>
      <c r="E108" s="170"/>
      <c r="F108" s="170"/>
      <c r="G108" s="170"/>
      <c r="H108" s="170"/>
      <c r="I108" s="171"/>
      <c r="J108" s="121">
        <v>0</v>
      </c>
      <c r="K108" s="122"/>
    </row>
    <row r="109" spans="1:11" ht="18" customHeight="1">
      <c r="A109" s="99" t="s">
        <v>5378</v>
      </c>
      <c r="B109" s="100" t="s">
        <v>5379</v>
      </c>
      <c r="C109" s="99"/>
      <c r="D109" s="98" t="s">
        <v>1640</v>
      </c>
      <c r="E109" s="101">
        <v>272</v>
      </c>
      <c r="F109" s="101">
        <v>459</v>
      </c>
      <c r="G109" s="101"/>
      <c r="H109" s="101"/>
      <c r="I109" s="119"/>
      <c r="J109" s="97">
        <v>0</v>
      </c>
      <c r="K109" s="102">
        <f t="shared" ref="K109:K115" si="8">J109*E109</f>
        <v>0</v>
      </c>
    </row>
    <row r="110" spans="1:11" ht="18" customHeight="1">
      <c r="A110" s="99" t="s">
        <v>5380</v>
      </c>
      <c r="B110" s="100" t="s">
        <v>5381</v>
      </c>
      <c r="C110" s="99"/>
      <c r="D110" s="98" t="s">
        <v>1640</v>
      </c>
      <c r="E110" s="101">
        <v>272</v>
      </c>
      <c r="F110" s="101">
        <v>459</v>
      </c>
      <c r="G110" s="101"/>
      <c r="H110" s="101"/>
      <c r="I110" s="119"/>
      <c r="J110" s="97">
        <v>0</v>
      </c>
      <c r="K110" s="102">
        <f t="shared" si="8"/>
        <v>0</v>
      </c>
    </row>
    <row r="111" spans="1:11" ht="18" customHeight="1">
      <c r="A111" s="99" t="s">
        <v>5382</v>
      </c>
      <c r="B111" s="100" t="s">
        <v>5383</v>
      </c>
      <c r="C111" s="99"/>
      <c r="D111" s="98" t="s">
        <v>1640</v>
      </c>
      <c r="E111" s="101">
        <v>220</v>
      </c>
      <c r="F111" s="101">
        <v>369</v>
      </c>
      <c r="G111" s="101"/>
      <c r="H111" s="101"/>
      <c r="I111" s="119"/>
      <c r="J111" s="97">
        <v>0</v>
      </c>
      <c r="K111" s="102">
        <f t="shared" si="8"/>
        <v>0</v>
      </c>
    </row>
    <row r="112" spans="1:11" ht="18" customHeight="1">
      <c r="A112" s="99" t="s">
        <v>5384</v>
      </c>
      <c r="B112" s="100" t="s">
        <v>5385</v>
      </c>
      <c r="C112" s="99"/>
      <c r="D112" s="98" t="s">
        <v>1640</v>
      </c>
      <c r="E112" s="101">
        <v>241</v>
      </c>
      <c r="F112" s="101">
        <v>409</v>
      </c>
      <c r="G112" s="101"/>
      <c r="H112" s="101"/>
      <c r="I112" s="96"/>
      <c r="J112" s="97">
        <v>0</v>
      </c>
      <c r="K112" s="102">
        <f t="shared" si="8"/>
        <v>0</v>
      </c>
    </row>
    <row r="113" spans="1:11" ht="18" customHeight="1">
      <c r="A113" s="99" t="s">
        <v>5386</v>
      </c>
      <c r="B113" s="100" t="s">
        <v>5387</v>
      </c>
      <c r="C113" s="99"/>
      <c r="D113" s="98" t="s">
        <v>1313</v>
      </c>
      <c r="E113" s="101">
        <v>209</v>
      </c>
      <c r="F113" s="101">
        <v>359</v>
      </c>
      <c r="G113" s="101"/>
      <c r="H113" s="101"/>
      <c r="I113" s="119"/>
      <c r="J113" s="97">
        <v>0</v>
      </c>
      <c r="K113" s="102">
        <f t="shared" si="8"/>
        <v>0</v>
      </c>
    </row>
    <row r="114" spans="1:11" ht="18" customHeight="1">
      <c r="A114" s="99" t="s">
        <v>5388</v>
      </c>
      <c r="B114" s="100" t="s">
        <v>5389</v>
      </c>
      <c r="C114" s="99"/>
      <c r="D114" s="98" t="s">
        <v>1313</v>
      </c>
      <c r="E114" s="101">
        <v>178</v>
      </c>
      <c r="F114" s="101">
        <v>304</v>
      </c>
      <c r="G114" s="101"/>
      <c r="H114" s="101"/>
      <c r="I114" s="119"/>
      <c r="J114" s="97">
        <v>0</v>
      </c>
      <c r="K114" s="102">
        <f t="shared" si="8"/>
        <v>0</v>
      </c>
    </row>
    <row r="115" spans="1:11" ht="18" customHeight="1">
      <c r="A115" s="99" t="s">
        <v>5390</v>
      </c>
      <c r="B115" s="100" t="s">
        <v>5391</v>
      </c>
      <c r="C115" s="99"/>
      <c r="D115" s="98" t="s">
        <v>1313</v>
      </c>
      <c r="E115" s="101">
        <v>188</v>
      </c>
      <c r="F115" s="101">
        <v>325</v>
      </c>
      <c r="G115" s="101"/>
      <c r="H115" s="101"/>
      <c r="I115" s="119"/>
      <c r="J115" s="97">
        <v>0</v>
      </c>
      <c r="K115" s="102">
        <f t="shared" si="8"/>
        <v>0</v>
      </c>
    </row>
    <row r="116" spans="1:11" ht="18" customHeight="1">
      <c r="A116" s="169" t="s">
        <v>5392</v>
      </c>
      <c r="B116" s="170"/>
      <c r="C116" s="170"/>
      <c r="D116" s="170"/>
      <c r="E116" s="170"/>
      <c r="F116" s="170"/>
      <c r="G116" s="170"/>
      <c r="H116" s="170"/>
      <c r="I116" s="171"/>
      <c r="J116" s="121">
        <v>0</v>
      </c>
      <c r="K116" s="122"/>
    </row>
    <row r="117" spans="1:11" ht="18" customHeight="1">
      <c r="A117" s="99" t="s">
        <v>5393</v>
      </c>
      <c r="B117" s="100" t="s">
        <v>5394</v>
      </c>
      <c r="C117" s="99"/>
      <c r="D117" s="98" t="s">
        <v>80</v>
      </c>
      <c r="E117" s="101">
        <v>94</v>
      </c>
      <c r="F117" s="101">
        <v>179</v>
      </c>
      <c r="G117" s="101"/>
      <c r="H117" s="101"/>
      <c r="I117" s="119"/>
      <c r="J117" s="97">
        <v>0</v>
      </c>
      <c r="K117" s="102">
        <f t="shared" ref="K117:K126" si="9">J117*E117</f>
        <v>0</v>
      </c>
    </row>
    <row r="118" spans="1:11" ht="18" customHeight="1">
      <c r="A118" s="99" t="s">
        <v>5395</v>
      </c>
      <c r="B118" s="100" t="s">
        <v>5396</v>
      </c>
      <c r="C118" s="99"/>
      <c r="D118" s="98" t="s">
        <v>80</v>
      </c>
      <c r="E118" s="101">
        <v>115</v>
      </c>
      <c r="F118" s="101">
        <v>209</v>
      </c>
      <c r="G118" s="101"/>
      <c r="H118" s="101"/>
      <c r="I118" s="119"/>
      <c r="J118" s="97">
        <v>0</v>
      </c>
      <c r="K118" s="102">
        <f t="shared" si="9"/>
        <v>0</v>
      </c>
    </row>
    <row r="119" spans="1:11" ht="18" customHeight="1">
      <c r="A119" s="99" t="s">
        <v>5397</v>
      </c>
      <c r="B119" s="100" t="s">
        <v>5398</v>
      </c>
      <c r="C119" s="99"/>
      <c r="D119" s="98" t="s">
        <v>80</v>
      </c>
      <c r="E119" s="101">
        <v>94</v>
      </c>
      <c r="F119" s="101">
        <v>179</v>
      </c>
      <c r="G119" s="101"/>
      <c r="H119" s="101"/>
      <c r="I119" s="119"/>
      <c r="J119" s="97">
        <v>0</v>
      </c>
      <c r="K119" s="102">
        <f t="shared" si="9"/>
        <v>0</v>
      </c>
    </row>
    <row r="120" spans="1:11" ht="18" customHeight="1">
      <c r="A120" s="99" t="s">
        <v>5399</v>
      </c>
      <c r="B120" s="100" t="s">
        <v>5400</v>
      </c>
      <c r="C120" s="99"/>
      <c r="D120" s="98" t="s">
        <v>80</v>
      </c>
      <c r="E120" s="101">
        <v>121</v>
      </c>
      <c r="F120" s="101">
        <v>229</v>
      </c>
      <c r="G120" s="101"/>
      <c r="H120" s="101"/>
      <c r="I120" s="119"/>
      <c r="J120" s="97">
        <v>0</v>
      </c>
      <c r="K120" s="102">
        <f t="shared" si="9"/>
        <v>0</v>
      </c>
    </row>
    <row r="121" spans="1:11" ht="18" customHeight="1">
      <c r="A121" s="99" t="s">
        <v>5401</v>
      </c>
      <c r="B121" s="100" t="s">
        <v>5402</v>
      </c>
      <c r="C121" s="99"/>
      <c r="D121" s="98" t="s">
        <v>365</v>
      </c>
      <c r="E121" s="101">
        <v>94</v>
      </c>
      <c r="F121" s="101">
        <v>179</v>
      </c>
      <c r="G121" s="101"/>
      <c r="H121" s="101"/>
      <c r="I121" s="119"/>
      <c r="J121" s="97">
        <v>0</v>
      </c>
      <c r="K121" s="102">
        <f t="shared" si="9"/>
        <v>0</v>
      </c>
    </row>
    <row r="122" spans="1:11" ht="18" customHeight="1">
      <c r="A122" s="99" t="s">
        <v>5403</v>
      </c>
      <c r="B122" s="100" t="s">
        <v>5404</v>
      </c>
      <c r="C122" s="99"/>
      <c r="D122" s="98" t="s">
        <v>80</v>
      </c>
      <c r="E122" s="101">
        <v>94</v>
      </c>
      <c r="F122" s="101">
        <v>179</v>
      </c>
      <c r="G122" s="101"/>
      <c r="H122" s="101"/>
      <c r="I122" s="119"/>
      <c r="J122" s="97">
        <v>0</v>
      </c>
      <c r="K122" s="102">
        <f t="shared" si="9"/>
        <v>0</v>
      </c>
    </row>
    <row r="123" spans="1:11" ht="18" customHeight="1">
      <c r="A123" s="99" t="s">
        <v>5405</v>
      </c>
      <c r="B123" s="100" t="s">
        <v>5406</v>
      </c>
      <c r="C123" s="99"/>
      <c r="D123" s="98" t="s">
        <v>365</v>
      </c>
      <c r="E123" s="101">
        <v>115</v>
      </c>
      <c r="F123" s="101">
        <v>209</v>
      </c>
      <c r="G123" s="101"/>
      <c r="H123" s="101"/>
      <c r="I123" s="96"/>
      <c r="J123" s="97">
        <v>0</v>
      </c>
      <c r="K123" s="102">
        <f t="shared" si="9"/>
        <v>0</v>
      </c>
    </row>
    <row r="124" spans="1:11" ht="18" customHeight="1">
      <c r="A124" s="99" t="s">
        <v>5407</v>
      </c>
      <c r="B124" s="100" t="s">
        <v>5408</v>
      </c>
      <c r="C124" s="99"/>
      <c r="D124" s="98" t="s">
        <v>365</v>
      </c>
      <c r="E124" s="101">
        <v>136</v>
      </c>
      <c r="F124" s="101">
        <v>249</v>
      </c>
      <c r="G124" s="101"/>
      <c r="H124" s="101"/>
      <c r="I124" s="119"/>
      <c r="J124" s="97">
        <v>0</v>
      </c>
      <c r="K124" s="102">
        <f t="shared" si="9"/>
        <v>0</v>
      </c>
    </row>
    <row r="125" spans="1:11" ht="18" customHeight="1">
      <c r="A125" s="99" t="s">
        <v>5409</v>
      </c>
      <c r="B125" s="100" t="s">
        <v>5410</v>
      </c>
      <c r="C125" s="99"/>
      <c r="D125" s="98" t="s">
        <v>80</v>
      </c>
      <c r="E125" s="101">
        <v>83</v>
      </c>
      <c r="F125" s="101">
        <v>159</v>
      </c>
      <c r="G125" s="101"/>
      <c r="H125" s="101"/>
      <c r="I125" s="119"/>
      <c r="J125" s="97">
        <v>0</v>
      </c>
      <c r="K125" s="102">
        <f t="shared" si="9"/>
        <v>0</v>
      </c>
    </row>
    <row r="126" spans="1:11" ht="18" customHeight="1">
      <c r="A126" s="99" t="s">
        <v>5411</v>
      </c>
      <c r="B126" s="100" t="s">
        <v>5412</v>
      </c>
      <c r="C126" s="99"/>
      <c r="D126" s="98" t="s">
        <v>80</v>
      </c>
      <c r="E126" s="101">
        <v>83</v>
      </c>
      <c r="F126" s="101">
        <v>159</v>
      </c>
      <c r="G126" s="101"/>
      <c r="H126" s="101"/>
      <c r="I126" s="119"/>
      <c r="J126" s="97">
        <v>0</v>
      </c>
      <c r="K126" s="102">
        <f t="shared" si="9"/>
        <v>0</v>
      </c>
    </row>
    <row r="127" spans="1:11" ht="18" customHeight="1">
      <c r="A127" s="169" t="s">
        <v>5413</v>
      </c>
      <c r="B127" s="170"/>
      <c r="C127" s="170"/>
      <c r="D127" s="170"/>
      <c r="E127" s="170"/>
      <c r="F127" s="170"/>
      <c r="G127" s="170"/>
      <c r="H127" s="170"/>
      <c r="I127" s="171"/>
      <c r="J127" s="121">
        <v>0</v>
      </c>
      <c r="K127" s="122"/>
    </row>
    <row r="128" spans="1:11" ht="18" customHeight="1">
      <c r="A128" s="99" t="s">
        <v>5414</v>
      </c>
      <c r="B128" s="100" t="s">
        <v>5415</v>
      </c>
      <c r="C128" s="99"/>
      <c r="D128" s="98" t="s">
        <v>5200</v>
      </c>
      <c r="E128" s="101">
        <v>257</v>
      </c>
      <c r="F128" s="101">
        <v>476</v>
      </c>
      <c r="G128" s="101"/>
      <c r="H128" s="101"/>
      <c r="I128" s="100"/>
      <c r="J128" s="97">
        <v>0</v>
      </c>
      <c r="K128" s="102">
        <f>J128*E128</f>
        <v>0</v>
      </c>
    </row>
    <row r="129" spans="1:11" ht="18" customHeight="1">
      <c r="A129" s="99" t="s">
        <v>5416</v>
      </c>
      <c r="B129" s="100" t="s">
        <v>5417</v>
      </c>
      <c r="C129" s="99"/>
      <c r="D129" s="98" t="s">
        <v>5200</v>
      </c>
      <c r="E129" s="101">
        <v>278</v>
      </c>
      <c r="F129" s="101">
        <v>515</v>
      </c>
      <c r="G129" s="101"/>
      <c r="H129" s="101"/>
      <c r="I129" s="100"/>
      <c r="J129" s="97">
        <v>0</v>
      </c>
      <c r="K129" s="102">
        <f>J129*E129</f>
        <v>0</v>
      </c>
    </row>
    <row r="130" spans="1:11" ht="18" customHeight="1">
      <c r="A130" s="99" t="s">
        <v>5418</v>
      </c>
      <c r="B130" s="100" t="s">
        <v>5419</v>
      </c>
      <c r="C130" s="99"/>
      <c r="D130" s="98" t="s">
        <v>5200</v>
      </c>
      <c r="E130" s="101">
        <v>325</v>
      </c>
      <c r="F130" s="101">
        <v>601</v>
      </c>
      <c r="G130" s="101"/>
      <c r="H130" s="101"/>
      <c r="I130" s="100"/>
      <c r="J130" s="97">
        <v>0</v>
      </c>
      <c r="K130" s="102">
        <f>J130*E130</f>
        <v>0</v>
      </c>
    </row>
  </sheetData>
  <mergeCells count="18">
    <mergeCell ref="A2:H3"/>
    <mergeCell ref="A23:I23"/>
    <mergeCell ref="I2:J2"/>
    <mergeCell ref="A5:I5"/>
    <mergeCell ref="A6:I6"/>
    <mergeCell ref="A16:I16"/>
    <mergeCell ref="A17:I17"/>
    <mergeCell ref="A108:I108"/>
    <mergeCell ref="A116:I116"/>
    <mergeCell ref="A127:I127"/>
    <mergeCell ref="A30:I30"/>
    <mergeCell ref="A38:I38"/>
    <mergeCell ref="A43:I43"/>
    <mergeCell ref="A51:I51"/>
    <mergeCell ref="A70:I70"/>
    <mergeCell ref="A71:I71"/>
    <mergeCell ref="A79:I79"/>
    <mergeCell ref="A90:I90"/>
  </mergeCells>
  <hyperlinks>
    <hyperlink ref="K1" location="ОГЛАВЛЕНИЕ!R1C1" display="в начало" xr:uid="{00000000-0004-0000-0500-000000000000}"/>
  </hyperlinks>
  <pageMargins left="0.7" right="0.7" top="0.75" bottom="0.75" header="0" footer="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38953"/>
  </sheetPr>
  <dimension ref="A1:AB138"/>
  <sheetViews>
    <sheetView workbookViewId="0">
      <pane ySplit="4" topLeftCell="A5" activePane="bottomLeft" state="frozen"/>
      <selection pane="bottomLeft" activeCell="V131" sqref="V131"/>
    </sheetView>
  </sheetViews>
  <sheetFormatPr defaultColWidth="16.83203125" defaultRowHeight="15" customHeight="1"/>
  <cols>
    <col min="1" max="1" width="18.33203125" customWidth="1"/>
    <col min="2" max="2" width="56.83203125" customWidth="1"/>
    <col min="3" max="3" width="11.33203125" hidden="1" customWidth="1"/>
    <col min="4" max="4" width="8.5" customWidth="1"/>
    <col min="5" max="6" width="11.83203125" customWidth="1"/>
    <col min="7" max="8" width="3.83203125" hidden="1" customWidth="1"/>
    <col min="9" max="9" width="10.83203125" customWidth="1"/>
    <col min="10" max="10" width="11.83203125" customWidth="1"/>
    <col min="11" max="11" width="13.6640625" customWidth="1"/>
    <col min="12" max="28" width="12" customWidth="1"/>
  </cols>
  <sheetData>
    <row r="1" spans="1:28" ht="19.5" customHeight="1">
      <c r="A1" s="1" t="s">
        <v>62</v>
      </c>
      <c r="B1" s="2" t="s">
        <v>7092</v>
      </c>
      <c r="C1" s="3"/>
      <c r="D1" s="3"/>
      <c r="E1" s="3"/>
      <c r="F1" s="3"/>
      <c r="G1" s="3"/>
      <c r="H1" s="3"/>
      <c r="I1" s="5"/>
      <c r="J1" s="3"/>
      <c r="K1" s="6" t="s">
        <v>64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12.75" customHeight="1">
      <c r="A2" s="189"/>
      <c r="B2" s="190"/>
      <c r="C2" s="190"/>
      <c r="D2" s="190"/>
      <c r="E2" s="190"/>
      <c r="F2" s="190"/>
      <c r="G2" s="190"/>
      <c r="H2" s="190"/>
      <c r="I2" s="183" t="s">
        <v>65</v>
      </c>
      <c r="J2" s="184"/>
      <c r="K2" s="78">
        <f>АКЦИЯ!I3+Спиннинги!K3+'Силиконовые приманки'!K3+Крючки!K3+'Одежда, сумки'!K3+Аксессуары!I3+'Груза, карабины'!K3+Запчасти!K3</f>
        <v>0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ht="13.5" customHeight="1">
      <c r="A3" s="190"/>
      <c r="B3" s="190"/>
      <c r="C3" s="190"/>
      <c r="D3" s="190"/>
      <c r="E3" s="190"/>
      <c r="F3" s="190"/>
      <c r="G3" s="190"/>
      <c r="H3" s="190"/>
      <c r="I3" s="11"/>
      <c r="J3" s="12" t="s">
        <v>53</v>
      </c>
      <c r="K3" s="79">
        <f>SUM(K5:K138)</f>
        <v>0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34.5" customHeight="1" thickBot="1">
      <c r="A4" s="20" t="s">
        <v>66</v>
      </c>
      <c r="B4" s="21" t="s">
        <v>67</v>
      </c>
      <c r="C4" s="20" t="s">
        <v>68</v>
      </c>
      <c r="D4" s="44" t="s">
        <v>69</v>
      </c>
      <c r="E4" s="45" t="s">
        <v>70</v>
      </c>
      <c r="F4" s="45" t="s">
        <v>71</v>
      </c>
      <c r="G4" s="45"/>
      <c r="H4" s="45"/>
      <c r="I4" s="20" t="s">
        <v>72</v>
      </c>
      <c r="J4" s="21" t="s">
        <v>73</v>
      </c>
      <c r="K4" s="21" t="s">
        <v>74</v>
      </c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ht="18" customHeight="1">
      <c r="A5" s="174" t="s">
        <v>5420</v>
      </c>
      <c r="B5" s="175"/>
      <c r="C5" s="175"/>
      <c r="D5" s="175"/>
      <c r="E5" s="175"/>
      <c r="F5" s="175"/>
      <c r="G5" s="175"/>
      <c r="H5" s="175"/>
      <c r="I5" s="176"/>
      <c r="J5" s="112">
        <v>0</v>
      </c>
      <c r="K5" s="113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18" customHeight="1">
      <c r="A6" s="163" t="s">
        <v>5421</v>
      </c>
      <c r="B6" s="164"/>
      <c r="C6" s="164"/>
      <c r="D6" s="164"/>
      <c r="E6" s="164"/>
      <c r="F6" s="164"/>
      <c r="G6" s="164"/>
      <c r="H6" s="164"/>
      <c r="I6" s="165"/>
      <c r="J6" s="115">
        <v>0</v>
      </c>
      <c r="K6" s="116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18" customHeight="1">
      <c r="A7" s="68" t="s">
        <v>5422</v>
      </c>
      <c r="B7" s="69" t="s">
        <v>5423</v>
      </c>
      <c r="C7" s="68"/>
      <c r="D7" s="70" t="s">
        <v>2162</v>
      </c>
      <c r="E7" s="74">
        <v>1799</v>
      </c>
      <c r="F7" s="74">
        <v>3290</v>
      </c>
      <c r="G7" s="74"/>
      <c r="H7" s="74"/>
      <c r="I7" s="77">
        <v>0.3</v>
      </c>
      <c r="J7" s="73">
        <v>0</v>
      </c>
      <c r="K7" s="75">
        <f t="shared" ref="K7:K38" si="0">J7*E7*(1-I7)</f>
        <v>0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ht="18" customHeight="1">
      <c r="A8" s="88" t="s">
        <v>5424</v>
      </c>
      <c r="B8" s="89" t="s">
        <v>5425</v>
      </c>
      <c r="C8" s="88"/>
      <c r="D8" s="87" t="s">
        <v>2162</v>
      </c>
      <c r="E8" s="90">
        <v>1799</v>
      </c>
      <c r="F8" s="90">
        <v>3290</v>
      </c>
      <c r="G8" s="90"/>
      <c r="H8" s="90"/>
      <c r="I8" s="130">
        <v>0.3</v>
      </c>
      <c r="J8" s="85">
        <v>0</v>
      </c>
      <c r="K8" s="86">
        <f t="shared" si="0"/>
        <v>0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18" customHeight="1">
      <c r="A9" s="88" t="s">
        <v>5426</v>
      </c>
      <c r="B9" s="89" t="s">
        <v>5427</v>
      </c>
      <c r="C9" s="88"/>
      <c r="D9" s="87" t="s">
        <v>2162</v>
      </c>
      <c r="E9" s="90">
        <v>1799</v>
      </c>
      <c r="F9" s="90">
        <v>3290</v>
      </c>
      <c r="G9" s="90"/>
      <c r="H9" s="90"/>
      <c r="I9" s="130">
        <v>0.3</v>
      </c>
      <c r="J9" s="85">
        <v>0</v>
      </c>
      <c r="K9" s="86">
        <f t="shared" si="0"/>
        <v>0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ht="18" customHeight="1">
      <c r="A10" s="68" t="s">
        <v>5428</v>
      </c>
      <c r="B10" s="69" t="s">
        <v>5429</v>
      </c>
      <c r="C10" s="68"/>
      <c r="D10" s="70" t="s">
        <v>2162</v>
      </c>
      <c r="E10" s="74">
        <v>1799</v>
      </c>
      <c r="F10" s="74">
        <v>3290</v>
      </c>
      <c r="G10" s="74"/>
      <c r="H10" s="74"/>
      <c r="I10" s="77">
        <v>0.3</v>
      </c>
      <c r="J10" s="73">
        <v>0</v>
      </c>
      <c r="K10" s="75">
        <f t="shared" si="0"/>
        <v>0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18" customHeight="1">
      <c r="A11" s="68" t="s">
        <v>5430</v>
      </c>
      <c r="B11" s="69" t="s">
        <v>5431</v>
      </c>
      <c r="C11" s="68"/>
      <c r="D11" s="70" t="s">
        <v>2162</v>
      </c>
      <c r="E11" s="74">
        <v>1799</v>
      </c>
      <c r="F11" s="74">
        <v>3290</v>
      </c>
      <c r="G11" s="74"/>
      <c r="H11" s="74"/>
      <c r="I11" s="77">
        <v>0.3</v>
      </c>
      <c r="J11" s="73">
        <v>0</v>
      </c>
      <c r="K11" s="75">
        <f t="shared" si="0"/>
        <v>0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ht="18" customHeight="1">
      <c r="A12" s="68" t="s">
        <v>5432</v>
      </c>
      <c r="B12" s="69" t="s">
        <v>5433</v>
      </c>
      <c r="C12" s="68"/>
      <c r="D12" s="70" t="s">
        <v>2162</v>
      </c>
      <c r="E12" s="74">
        <v>1799</v>
      </c>
      <c r="F12" s="74">
        <v>3290</v>
      </c>
      <c r="G12" s="74"/>
      <c r="H12" s="74"/>
      <c r="I12" s="77">
        <v>0.3</v>
      </c>
      <c r="J12" s="73">
        <v>0</v>
      </c>
      <c r="K12" s="75">
        <f t="shared" si="0"/>
        <v>0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ht="18" customHeight="1">
      <c r="A13" s="68" t="s">
        <v>5434</v>
      </c>
      <c r="B13" s="69" t="s">
        <v>5435</v>
      </c>
      <c r="C13" s="68"/>
      <c r="D13" s="70" t="s">
        <v>2162</v>
      </c>
      <c r="E13" s="74">
        <v>1799</v>
      </c>
      <c r="F13" s="74">
        <v>3290</v>
      </c>
      <c r="G13" s="74"/>
      <c r="H13" s="74"/>
      <c r="I13" s="77">
        <v>0.3</v>
      </c>
      <c r="J13" s="73">
        <v>0</v>
      </c>
      <c r="K13" s="75">
        <f t="shared" si="0"/>
        <v>0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ht="18" customHeight="1">
      <c r="A14" s="68" t="s">
        <v>5436</v>
      </c>
      <c r="B14" s="69" t="s">
        <v>5437</v>
      </c>
      <c r="C14" s="68"/>
      <c r="D14" s="70" t="s">
        <v>2162</v>
      </c>
      <c r="E14" s="74">
        <v>1799</v>
      </c>
      <c r="F14" s="74">
        <v>3290</v>
      </c>
      <c r="G14" s="74"/>
      <c r="H14" s="74"/>
      <c r="I14" s="77">
        <v>0.3</v>
      </c>
      <c r="J14" s="73">
        <v>0</v>
      </c>
      <c r="K14" s="75">
        <f t="shared" si="0"/>
        <v>0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ht="18" customHeight="1">
      <c r="A15" s="68" t="s">
        <v>5438</v>
      </c>
      <c r="B15" s="69" t="s">
        <v>5439</v>
      </c>
      <c r="C15" s="68"/>
      <c r="D15" s="70" t="s">
        <v>2162</v>
      </c>
      <c r="E15" s="74">
        <v>1799</v>
      </c>
      <c r="F15" s="74">
        <v>3290</v>
      </c>
      <c r="G15" s="74"/>
      <c r="H15" s="74"/>
      <c r="I15" s="77">
        <v>0.3</v>
      </c>
      <c r="J15" s="73">
        <v>0</v>
      </c>
      <c r="K15" s="75">
        <f t="shared" si="0"/>
        <v>0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ht="18" customHeight="1">
      <c r="A16" s="68" t="s">
        <v>5440</v>
      </c>
      <c r="B16" s="69" t="s">
        <v>5441</v>
      </c>
      <c r="C16" s="68"/>
      <c r="D16" s="70" t="s">
        <v>2162</v>
      </c>
      <c r="E16" s="74">
        <v>1799</v>
      </c>
      <c r="F16" s="74">
        <v>3290</v>
      </c>
      <c r="G16" s="74"/>
      <c r="H16" s="74"/>
      <c r="I16" s="77">
        <v>0.3</v>
      </c>
      <c r="J16" s="73">
        <v>0</v>
      </c>
      <c r="K16" s="75">
        <f t="shared" si="0"/>
        <v>0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ht="18" customHeight="1">
      <c r="A17" s="68" t="s">
        <v>5442</v>
      </c>
      <c r="B17" s="69" t="s">
        <v>5443</v>
      </c>
      <c r="C17" s="68"/>
      <c r="D17" s="70" t="s">
        <v>2162</v>
      </c>
      <c r="E17" s="74">
        <v>1799</v>
      </c>
      <c r="F17" s="74">
        <v>3290</v>
      </c>
      <c r="G17" s="74"/>
      <c r="H17" s="74"/>
      <c r="I17" s="77">
        <v>0.3</v>
      </c>
      <c r="J17" s="73">
        <v>0</v>
      </c>
      <c r="K17" s="75">
        <f t="shared" si="0"/>
        <v>0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ht="18" customHeight="1">
      <c r="A18" s="68" t="s">
        <v>5444</v>
      </c>
      <c r="B18" s="69" t="s">
        <v>5445</v>
      </c>
      <c r="C18" s="68"/>
      <c r="D18" s="70" t="s">
        <v>2162</v>
      </c>
      <c r="E18" s="74">
        <v>1799</v>
      </c>
      <c r="F18" s="74">
        <v>3290</v>
      </c>
      <c r="G18" s="74"/>
      <c r="H18" s="74"/>
      <c r="I18" s="77">
        <v>0.3</v>
      </c>
      <c r="J18" s="73">
        <v>0</v>
      </c>
      <c r="K18" s="75">
        <f t="shared" si="0"/>
        <v>0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ht="18" customHeight="1">
      <c r="A19" s="68" t="s">
        <v>5446</v>
      </c>
      <c r="B19" s="69" t="s">
        <v>5447</v>
      </c>
      <c r="C19" s="68"/>
      <c r="D19" s="70" t="s">
        <v>2162</v>
      </c>
      <c r="E19" s="74">
        <v>1799</v>
      </c>
      <c r="F19" s="74">
        <v>3290</v>
      </c>
      <c r="G19" s="74"/>
      <c r="H19" s="74"/>
      <c r="I19" s="77">
        <v>0.3</v>
      </c>
      <c r="J19" s="73">
        <v>0</v>
      </c>
      <c r="K19" s="75">
        <f t="shared" si="0"/>
        <v>0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ht="18" customHeight="1">
      <c r="A20" s="68" t="s">
        <v>5448</v>
      </c>
      <c r="B20" s="69" t="s">
        <v>5449</v>
      </c>
      <c r="C20" s="68"/>
      <c r="D20" s="70" t="s">
        <v>2162</v>
      </c>
      <c r="E20" s="74">
        <v>1799</v>
      </c>
      <c r="F20" s="74">
        <v>3290</v>
      </c>
      <c r="G20" s="74"/>
      <c r="H20" s="74"/>
      <c r="I20" s="77">
        <v>0.3</v>
      </c>
      <c r="J20" s="73">
        <v>0</v>
      </c>
      <c r="K20" s="75">
        <f t="shared" si="0"/>
        <v>0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ht="18" customHeight="1">
      <c r="A21" s="68" t="s">
        <v>5450</v>
      </c>
      <c r="B21" s="69" t="s">
        <v>5451</v>
      </c>
      <c r="C21" s="68"/>
      <c r="D21" s="70" t="s">
        <v>2162</v>
      </c>
      <c r="E21" s="74">
        <v>1799</v>
      </c>
      <c r="F21" s="74">
        <v>3290</v>
      </c>
      <c r="G21" s="74"/>
      <c r="H21" s="74"/>
      <c r="I21" s="77">
        <v>0.3</v>
      </c>
      <c r="J21" s="73">
        <v>0</v>
      </c>
      <c r="K21" s="75">
        <f t="shared" si="0"/>
        <v>0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ht="18" customHeight="1">
      <c r="A22" s="68" t="s">
        <v>5452</v>
      </c>
      <c r="B22" s="69" t="s">
        <v>5453</v>
      </c>
      <c r="C22" s="68"/>
      <c r="D22" s="70" t="s">
        <v>2162</v>
      </c>
      <c r="E22" s="74">
        <v>1799</v>
      </c>
      <c r="F22" s="74">
        <v>3290</v>
      </c>
      <c r="G22" s="74"/>
      <c r="H22" s="74"/>
      <c r="I22" s="77">
        <v>0.3</v>
      </c>
      <c r="J22" s="73">
        <v>0</v>
      </c>
      <c r="K22" s="75">
        <f t="shared" si="0"/>
        <v>0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ht="18" customHeight="1">
      <c r="A23" s="68" t="s">
        <v>5454</v>
      </c>
      <c r="B23" s="69" t="s">
        <v>5455</v>
      </c>
      <c r="C23" s="68"/>
      <c r="D23" s="70" t="s">
        <v>2162</v>
      </c>
      <c r="E23" s="74">
        <v>1799</v>
      </c>
      <c r="F23" s="74">
        <v>3290</v>
      </c>
      <c r="G23" s="74"/>
      <c r="H23" s="74"/>
      <c r="I23" s="77">
        <v>0.3</v>
      </c>
      <c r="J23" s="73">
        <v>0</v>
      </c>
      <c r="K23" s="75">
        <f t="shared" si="0"/>
        <v>0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ht="18" customHeight="1">
      <c r="A24" s="68" t="s">
        <v>5456</v>
      </c>
      <c r="B24" s="69" t="s">
        <v>5457</v>
      </c>
      <c r="C24" s="68"/>
      <c r="D24" s="70" t="s">
        <v>2162</v>
      </c>
      <c r="E24" s="74">
        <v>1799</v>
      </c>
      <c r="F24" s="74">
        <v>3290</v>
      </c>
      <c r="G24" s="74"/>
      <c r="H24" s="74"/>
      <c r="I24" s="77">
        <v>0.3</v>
      </c>
      <c r="J24" s="73">
        <v>0</v>
      </c>
      <c r="K24" s="75">
        <f t="shared" si="0"/>
        <v>0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ht="18" customHeight="1">
      <c r="A25" s="68" t="s">
        <v>5458</v>
      </c>
      <c r="B25" s="69" t="s">
        <v>5459</v>
      </c>
      <c r="C25" s="68"/>
      <c r="D25" s="70" t="s">
        <v>2162</v>
      </c>
      <c r="E25" s="74">
        <v>1799</v>
      </c>
      <c r="F25" s="74">
        <v>3290</v>
      </c>
      <c r="G25" s="74"/>
      <c r="H25" s="74"/>
      <c r="I25" s="77">
        <v>0.3</v>
      </c>
      <c r="J25" s="73">
        <v>0</v>
      </c>
      <c r="K25" s="75">
        <f t="shared" si="0"/>
        <v>0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ht="18" customHeight="1">
      <c r="A26" s="68" t="s">
        <v>5460</v>
      </c>
      <c r="B26" s="69" t="s">
        <v>5461</v>
      </c>
      <c r="C26" s="68"/>
      <c r="D26" s="70" t="s">
        <v>2162</v>
      </c>
      <c r="E26" s="74">
        <v>1799</v>
      </c>
      <c r="F26" s="74">
        <v>3290</v>
      </c>
      <c r="G26" s="74"/>
      <c r="H26" s="74"/>
      <c r="I26" s="77">
        <v>0.3</v>
      </c>
      <c r="J26" s="73">
        <v>0</v>
      </c>
      <c r="K26" s="75">
        <f t="shared" si="0"/>
        <v>0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ht="18" customHeight="1">
      <c r="A27" s="68" t="s">
        <v>5462</v>
      </c>
      <c r="B27" s="69" t="s">
        <v>5463</v>
      </c>
      <c r="C27" s="68"/>
      <c r="D27" s="70" t="s">
        <v>2162</v>
      </c>
      <c r="E27" s="74">
        <v>1799</v>
      </c>
      <c r="F27" s="74">
        <v>3290</v>
      </c>
      <c r="G27" s="74"/>
      <c r="H27" s="74"/>
      <c r="I27" s="77">
        <v>0.3</v>
      </c>
      <c r="J27" s="73">
        <v>0</v>
      </c>
      <c r="K27" s="75">
        <f t="shared" si="0"/>
        <v>0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ht="18" customHeight="1">
      <c r="A28" s="68" t="s">
        <v>5464</v>
      </c>
      <c r="B28" s="69" t="s">
        <v>5465</v>
      </c>
      <c r="C28" s="68"/>
      <c r="D28" s="70" t="s">
        <v>2162</v>
      </c>
      <c r="E28" s="74">
        <v>1799</v>
      </c>
      <c r="F28" s="74">
        <v>3290</v>
      </c>
      <c r="G28" s="74"/>
      <c r="H28" s="74"/>
      <c r="I28" s="77">
        <v>0.3</v>
      </c>
      <c r="J28" s="73">
        <v>0</v>
      </c>
      <c r="K28" s="75">
        <f t="shared" si="0"/>
        <v>0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ht="18" customHeight="1">
      <c r="A29" s="68" t="s">
        <v>5466</v>
      </c>
      <c r="B29" s="69" t="s">
        <v>5467</v>
      </c>
      <c r="C29" s="68"/>
      <c r="D29" s="70" t="s">
        <v>2162</v>
      </c>
      <c r="E29" s="74">
        <v>1799</v>
      </c>
      <c r="F29" s="74">
        <v>3290</v>
      </c>
      <c r="G29" s="74"/>
      <c r="H29" s="74"/>
      <c r="I29" s="77">
        <v>0.3</v>
      </c>
      <c r="J29" s="73">
        <v>0</v>
      </c>
      <c r="K29" s="75">
        <f t="shared" si="0"/>
        <v>0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ht="18" customHeight="1">
      <c r="A30" s="68" t="s">
        <v>5468</v>
      </c>
      <c r="B30" s="69" t="s">
        <v>5469</v>
      </c>
      <c r="C30" s="68"/>
      <c r="D30" s="70" t="s">
        <v>2162</v>
      </c>
      <c r="E30" s="74">
        <v>1799</v>
      </c>
      <c r="F30" s="74">
        <v>3290</v>
      </c>
      <c r="G30" s="74"/>
      <c r="H30" s="74"/>
      <c r="I30" s="77">
        <v>0.3</v>
      </c>
      <c r="J30" s="73">
        <v>0</v>
      </c>
      <c r="K30" s="75">
        <f t="shared" si="0"/>
        <v>0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ht="18" customHeight="1">
      <c r="A31" s="68" t="s">
        <v>5470</v>
      </c>
      <c r="B31" s="69" t="s">
        <v>5471</v>
      </c>
      <c r="C31" s="68"/>
      <c r="D31" s="70" t="s">
        <v>2162</v>
      </c>
      <c r="E31" s="74">
        <v>1799</v>
      </c>
      <c r="F31" s="74">
        <v>3290</v>
      </c>
      <c r="G31" s="74"/>
      <c r="H31" s="74"/>
      <c r="I31" s="77">
        <v>0.3</v>
      </c>
      <c r="J31" s="73">
        <v>0</v>
      </c>
      <c r="K31" s="75">
        <f t="shared" si="0"/>
        <v>0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ht="18" customHeight="1">
      <c r="A32" s="68" t="s">
        <v>5472</v>
      </c>
      <c r="B32" s="69" t="s">
        <v>5473</v>
      </c>
      <c r="C32" s="68"/>
      <c r="D32" s="70" t="s">
        <v>2162</v>
      </c>
      <c r="E32" s="74">
        <v>1799</v>
      </c>
      <c r="F32" s="74">
        <v>3290</v>
      </c>
      <c r="G32" s="74"/>
      <c r="H32" s="74"/>
      <c r="I32" s="77">
        <v>0.3</v>
      </c>
      <c r="J32" s="73">
        <v>0</v>
      </c>
      <c r="K32" s="75">
        <f t="shared" si="0"/>
        <v>0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ht="18" customHeight="1">
      <c r="A33" s="68" t="s">
        <v>5474</v>
      </c>
      <c r="B33" s="69" t="s">
        <v>5475</v>
      </c>
      <c r="C33" s="68"/>
      <c r="D33" s="70" t="s">
        <v>2162</v>
      </c>
      <c r="E33" s="74">
        <v>1799</v>
      </c>
      <c r="F33" s="74">
        <v>3290</v>
      </c>
      <c r="G33" s="74"/>
      <c r="H33" s="74"/>
      <c r="I33" s="77">
        <v>0.3</v>
      </c>
      <c r="J33" s="73">
        <v>0</v>
      </c>
      <c r="K33" s="75">
        <f t="shared" si="0"/>
        <v>0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ht="18" customHeight="1">
      <c r="A34" s="68" t="s">
        <v>5476</v>
      </c>
      <c r="B34" s="69" t="s">
        <v>5477</v>
      </c>
      <c r="C34" s="68"/>
      <c r="D34" s="70" t="s">
        <v>2162</v>
      </c>
      <c r="E34" s="74">
        <v>1799</v>
      </c>
      <c r="F34" s="74">
        <v>3290</v>
      </c>
      <c r="G34" s="74"/>
      <c r="H34" s="74"/>
      <c r="I34" s="77">
        <v>0.3</v>
      </c>
      <c r="J34" s="73">
        <v>0</v>
      </c>
      <c r="K34" s="75">
        <f t="shared" si="0"/>
        <v>0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ht="18" customHeight="1">
      <c r="A35" s="68" t="s">
        <v>5478</v>
      </c>
      <c r="B35" s="69" t="s">
        <v>5479</v>
      </c>
      <c r="C35" s="68"/>
      <c r="D35" s="70" t="s">
        <v>2162</v>
      </c>
      <c r="E35" s="74">
        <v>1799</v>
      </c>
      <c r="F35" s="74">
        <v>3290</v>
      </c>
      <c r="G35" s="74"/>
      <c r="H35" s="74"/>
      <c r="I35" s="77">
        <v>0.3</v>
      </c>
      <c r="J35" s="73">
        <v>0</v>
      </c>
      <c r="K35" s="75">
        <f t="shared" si="0"/>
        <v>0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ht="18" customHeight="1">
      <c r="A36" s="68" t="s">
        <v>5480</v>
      </c>
      <c r="B36" s="69" t="s">
        <v>5481</v>
      </c>
      <c r="C36" s="68"/>
      <c r="D36" s="70" t="s">
        <v>2162</v>
      </c>
      <c r="E36" s="74">
        <v>1799</v>
      </c>
      <c r="F36" s="74">
        <v>3290</v>
      </c>
      <c r="G36" s="74"/>
      <c r="H36" s="74"/>
      <c r="I36" s="77">
        <v>0.3</v>
      </c>
      <c r="J36" s="73">
        <v>0</v>
      </c>
      <c r="K36" s="75">
        <f t="shared" si="0"/>
        <v>0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ht="18" customHeight="1">
      <c r="A37" s="68" t="s">
        <v>5482</v>
      </c>
      <c r="B37" s="69" t="s">
        <v>5483</v>
      </c>
      <c r="C37" s="68"/>
      <c r="D37" s="70" t="s">
        <v>2162</v>
      </c>
      <c r="E37" s="74">
        <v>1799</v>
      </c>
      <c r="F37" s="74">
        <v>3290</v>
      </c>
      <c r="G37" s="74"/>
      <c r="H37" s="74"/>
      <c r="I37" s="77">
        <v>0.3</v>
      </c>
      <c r="J37" s="73">
        <v>0</v>
      </c>
      <c r="K37" s="75">
        <f t="shared" si="0"/>
        <v>0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ht="18" customHeight="1">
      <c r="A38" s="68" t="s">
        <v>5484</v>
      </c>
      <c r="B38" s="69" t="s">
        <v>5485</v>
      </c>
      <c r="C38" s="68"/>
      <c r="D38" s="70" t="s">
        <v>2162</v>
      </c>
      <c r="E38" s="74">
        <v>1799</v>
      </c>
      <c r="F38" s="74">
        <v>3290</v>
      </c>
      <c r="G38" s="74"/>
      <c r="H38" s="74"/>
      <c r="I38" s="77">
        <v>0.3</v>
      </c>
      <c r="J38" s="73">
        <v>0</v>
      </c>
      <c r="K38" s="75">
        <f t="shared" si="0"/>
        <v>0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ht="18" customHeight="1">
      <c r="A39" s="68" t="s">
        <v>5486</v>
      </c>
      <c r="B39" s="69" t="s">
        <v>5487</v>
      </c>
      <c r="C39" s="68"/>
      <c r="D39" s="70" t="s">
        <v>2162</v>
      </c>
      <c r="E39" s="74">
        <v>1799</v>
      </c>
      <c r="F39" s="74">
        <v>3290</v>
      </c>
      <c r="G39" s="74"/>
      <c r="H39" s="74"/>
      <c r="I39" s="77">
        <v>0.3</v>
      </c>
      <c r="J39" s="73">
        <v>0</v>
      </c>
      <c r="K39" s="75">
        <f t="shared" ref="K39:K70" si="1">J39*E39*(1-I39)</f>
        <v>0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ht="18" customHeight="1">
      <c r="A40" s="68" t="s">
        <v>5488</v>
      </c>
      <c r="B40" s="69" t="s">
        <v>5489</v>
      </c>
      <c r="C40" s="68"/>
      <c r="D40" s="70" t="s">
        <v>2162</v>
      </c>
      <c r="E40" s="74">
        <v>1799</v>
      </c>
      <c r="F40" s="74">
        <v>3290</v>
      </c>
      <c r="G40" s="74"/>
      <c r="H40" s="74"/>
      <c r="I40" s="77">
        <v>0.3</v>
      </c>
      <c r="J40" s="73">
        <v>0</v>
      </c>
      <c r="K40" s="75">
        <f t="shared" si="1"/>
        <v>0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ht="18" customHeight="1">
      <c r="A41" s="68" t="s">
        <v>5490</v>
      </c>
      <c r="B41" s="69" t="s">
        <v>5491</v>
      </c>
      <c r="C41" s="68"/>
      <c r="D41" s="70" t="s">
        <v>2162</v>
      </c>
      <c r="E41" s="74">
        <v>1799</v>
      </c>
      <c r="F41" s="74">
        <v>3290</v>
      </c>
      <c r="G41" s="74"/>
      <c r="H41" s="74"/>
      <c r="I41" s="77">
        <v>0.3</v>
      </c>
      <c r="J41" s="73">
        <v>0</v>
      </c>
      <c r="K41" s="75">
        <f t="shared" si="1"/>
        <v>0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ht="18" customHeight="1">
      <c r="A42" s="68" t="s">
        <v>5492</v>
      </c>
      <c r="B42" s="69" t="s">
        <v>5493</v>
      </c>
      <c r="C42" s="68"/>
      <c r="D42" s="70" t="s">
        <v>2162</v>
      </c>
      <c r="E42" s="74">
        <v>1799</v>
      </c>
      <c r="F42" s="74">
        <v>3290</v>
      </c>
      <c r="G42" s="74"/>
      <c r="H42" s="74"/>
      <c r="I42" s="77">
        <v>0.3</v>
      </c>
      <c r="J42" s="73">
        <v>0</v>
      </c>
      <c r="K42" s="75">
        <f t="shared" si="1"/>
        <v>0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ht="18" customHeight="1">
      <c r="A43" s="68" t="s">
        <v>5494</v>
      </c>
      <c r="B43" s="69" t="s">
        <v>5495</v>
      </c>
      <c r="C43" s="68"/>
      <c r="D43" s="70" t="s">
        <v>2162</v>
      </c>
      <c r="E43" s="74">
        <v>1799</v>
      </c>
      <c r="F43" s="74">
        <v>3290</v>
      </c>
      <c r="G43" s="74"/>
      <c r="H43" s="74"/>
      <c r="I43" s="77">
        <v>0.3</v>
      </c>
      <c r="J43" s="73">
        <v>0</v>
      </c>
      <c r="K43" s="75">
        <f t="shared" si="1"/>
        <v>0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ht="18" customHeight="1">
      <c r="A44" s="68" t="s">
        <v>5496</v>
      </c>
      <c r="B44" s="69" t="s">
        <v>5497</v>
      </c>
      <c r="C44" s="68"/>
      <c r="D44" s="70" t="s">
        <v>2162</v>
      </c>
      <c r="E44" s="74">
        <v>1799</v>
      </c>
      <c r="F44" s="74">
        <v>3290</v>
      </c>
      <c r="G44" s="74"/>
      <c r="H44" s="74"/>
      <c r="I44" s="77">
        <v>0.3</v>
      </c>
      <c r="J44" s="73">
        <v>0</v>
      </c>
      <c r="K44" s="75">
        <f t="shared" si="1"/>
        <v>0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ht="18" customHeight="1">
      <c r="A45" s="68" t="s">
        <v>5498</v>
      </c>
      <c r="B45" s="69" t="s">
        <v>5499</v>
      </c>
      <c r="C45" s="68"/>
      <c r="D45" s="70" t="s">
        <v>2162</v>
      </c>
      <c r="E45" s="74">
        <v>1799</v>
      </c>
      <c r="F45" s="74">
        <v>3290</v>
      </c>
      <c r="G45" s="74"/>
      <c r="H45" s="74"/>
      <c r="I45" s="77">
        <v>0.3</v>
      </c>
      <c r="J45" s="73">
        <v>0</v>
      </c>
      <c r="K45" s="75">
        <f t="shared" si="1"/>
        <v>0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ht="18" customHeight="1">
      <c r="A46" s="68" t="s">
        <v>5500</v>
      </c>
      <c r="B46" s="69" t="s">
        <v>5501</v>
      </c>
      <c r="C46" s="68"/>
      <c r="D46" s="70" t="s">
        <v>2162</v>
      </c>
      <c r="E46" s="74">
        <v>1799</v>
      </c>
      <c r="F46" s="74">
        <v>3290</v>
      </c>
      <c r="G46" s="74"/>
      <c r="H46" s="74"/>
      <c r="I46" s="77">
        <v>0.3</v>
      </c>
      <c r="J46" s="73">
        <v>0</v>
      </c>
      <c r="K46" s="75">
        <f t="shared" si="1"/>
        <v>0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ht="18" customHeight="1">
      <c r="A47" s="68" t="s">
        <v>5502</v>
      </c>
      <c r="B47" s="69" t="s">
        <v>5503</v>
      </c>
      <c r="C47" s="68"/>
      <c r="D47" s="70" t="s">
        <v>2162</v>
      </c>
      <c r="E47" s="74">
        <v>1799</v>
      </c>
      <c r="F47" s="74">
        <v>3290</v>
      </c>
      <c r="G47" s="74"/>
      <c r="H47" s="74"/>
      <c r="I47" s="77">
        <v>0.3</v>
      </c>
      <c r="J47" s="73">
        <v>0</v>
      </c>
      <c r="K47" s="75">
        <f t="shared" si="1"/>
        <v>0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ht="18" customHeight="1">
      <c r="A48" s="68" t="s">
        <v>5504</v>
      </c>
      <c r="B48" s="69" t="s">
        <v>5505</v>
      </c>
      <c r="C48" s="68"/>
      <c r="D48" s="70" t="s">
        <v>2162</v>
      </c>
      <c r="E48" s="74">
        <v>1799</v>
      </c>
      <c r="F48" s="74">
        <v>3290</v>
      </c>
      <c r="G48" s="74"/>
      <c r="H48" s="74"/>
      <c r="I48" s="77">
        <v>0.3</v>
      </c>
      <c r="J48" s="73">
        <v>0</v>
      </c>
      <c r="K48" s="75">
        <f t="shared" si="1"/>
        <v>0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ht="18" customHeight="1">
      <c r="A49" s="68" t="s">
        <v>5506</v>
      </c>
      <c r="B49" s="69" t="s">
        <v>5507</v>
      </c>
      <c r="C49" s="68"/>
      <c r="D49" s="70" t="s">
        <v>2162</v>
      </c>
      <c r="E49" s="74">
        <v>1799</v>
      </c>
      <c r="F49" s="74">
        <v>3290</v>
      </c>
      <c r="G49" s="74"/>
      <c r="H49" s="74"/>
      <c r="I49" s="77">
        <v>0.3</v>
      </c>
      <c r="J49" s="73">
        <v>0</v>
      </c>
      <c r="K49" s="75">
        <f t="shared" si="1"/>
        <v>0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ht="18" customHeight="1">
      <c r="A50" s="68" t="s">
        <v>5508</v>
      </c>
      <c r="B50" s="69" t="s">
        <v>5509</v>
      </c>
      <c r="C50" s="68"/>
      <c r="D50" s="70" t="s">
        <v>2162</v>
      </c>
      <c r="E50" s="74">
        <v>1799</v>
      </c>
      <c r="F50" s="74">
        <v>3290</v>
      </c>
      <c r="G50" s="74"/>
      <c r="H50" s="74"/>
      <c r="I50" s="77">
        <v>0.3</v>
      </c>
      <c r="J50" s="73">
        <v>0</v>
      </c>
      <c r="K50" s="75">
        <f t="shared" si="1"/>
        <v>0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ht="18" customHeight="1">
      <c r="A51" s="68" t="s">
        <v>5510</v>
      </c>
      <c r="B51" s="69" t="s">
        <v>5511</v>
      </c>
      <c r="C51" s="68"/>
      <c r="D51" s="70" t="s">
        <v>2162</v>
      </c>
      <c r="E51" s="74">
        <v>1799</v>
      </c>
      <c r="F51" s="74">
        <v>3290</v>
      </c>
      <c r="G51" s="74"/>
      <c r="H51" s="74"/>
      <c r="I51" s="77">
        <v>0.3</v>
      </c>
      <c r="J51" s="73">
        <v>0</v>
      </c>
      <c r="K51" s="75">
        <f t="shared" si="1"/>
        <v>0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ht="18" customHeight="1">
      <c r="A52" s="68" t="s">
        <v>5512</v>
      </c>
      <c r="B52" s="69" t="s">
        <v>5513</v>
      </c>
      <c r="C52" s="68"/>
      <c r="D52" s="70" t="s">
        <v>2162</v>
      </c>
      <c r="E52" s="74">
        <v>1799</v>
      </c>
      <c r="F52" s="74">
        <v>3290</v>
      </c>
      <c r="G52" s="74"/>
      <c r="H52" s="74"/>
      <c r="I52" s="77">
        <v>0.3</v>
      </c>
      <c r="J52" s="73">
        <v>0</v>
      </c>
      <c r="K52" s="75">
        <f t="shared" si="1"/>
        <v>0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ht="18" customHeight="1">
      <c r="A53" s="68" t="s">
        <v>5514</v>
      </c>
      <c r="B53" s="69" t="s">
        <v>5515</v>
      </c>
      <c r="C53" s="68"/>
      <c r="D53" s="70" t="s">
        <v>2162</v>
      </c>
      <c r="E53" s="74">
        <v>1799</v>
      </c>
      <c r="F53" s="74">
        <v>3290</v>
      </c>
      <c r="G53" s="74"/>
      <c r="H53" s="74"/>
      <c r="I53" s="77">
        <v>0.3</v>
      </c>
      <c r="J53" s="73">
        <v>0</v>
      </c>
      <c r="K53" s="75">
        <f t="shared" si="1"/>
        <v>0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ht="18" customHeight="1">
      <c r="A54" s="68" t="s">
        <v>5516</v>
      </c>
      <c r="B54" s="69" t="s">
        <v>5517</v>
      </c>
      <c r="C54" s="68"/>
      <c r="D54" s="70" t="s">
        <v>2162</v>
      </c>
      <c r="E54" s="74">
        <v>1799</v>
      </c>
      <c r="F54" s="74">
        <v>3290</v>
      </c>
      <c r="G54" s="74"/>
      <c r="H54" s="74"/>
      <c r="I54" s="77">
        <v>0.3</v>
      </c>
      <c r="J54" s="73">
        <v>0</v>
      </c>
      <c r="K54" s="75">
        <f t="shared" si="1"/>
        <v>0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ht="18" customHeight="1">
      <c r="A55" s="68" t="s">
        <v>5518</v>
      </c>
      <c r="B55" s="69" t="s">
        <v>5519</v>
      </c>
      <c r="C55" s="68"/>
      <c r="D55" s="70" t="s">
        <v>2162</v>
      </c>
      <c r="E55" s="74">
        <v>1799</v>
      </c>
      <c r="F55" s="74">
        <v>3290</v>
      </c>
      <c r="G55" s="74"/>
      <c r="H55" s="74"/>
      <c r="I55" s="77">
        <v>0.3</v>
      </c>
      <c r="J55" s="73">
        <v>0</v>
      </c>
      <c r="K55" s="75">
        <f t="shared" si="1"/>
        <v>0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ht="18" customHeight="1">
      <c r="A56" s="68" t="s">
        <v>5520</v>
      </c>
      <c r="B56" s="69" t="s">
        <v>5521</v>
      </c>
      <c r="C56" s="68"/>
      <c r="D56" s="70" t="s">
        <v>2162</v>
      </c>
      <c r="E56" s="74">
        <v>1799</v>
      </c>
      <c r="F56" s="74">
        <v>3290</v>
      </c>
      <c r="G56" s="74"/>
      <c r="H56" s="74"/>
      <c r="I56" s="77">
        <v>0.3</v>
      </c>
      <c r="J56" s="73">
        <v>0</v>
      </c>
      <c r="K56" s="75">
        <f t="shared" si="1"/>
        <v>0</v>
      </c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 ht="18" customHeight="1">
      <c r="A57" s="68" t="s">
        <v>5522</v>
      </c>
      <c r="B57" s="69" t="s">
        <v>5523</v>
      </c>
      <c r="C57" s="68"/>
      <c r="D57" s="70" t="s">
        <v>2162</v>
      </c>
      <c r="E57" s="74">
        <v>1799</v>
      </c>
      <c r="F57" s="74">
        <v>3290</v>
      </c>
      <c r="G57" s="74"/>
      <c r="H57" s="74"/>
      <c r="I57" s="77">
        <v>0.3</v>
      </c>
      <c r="J57" s="73">
        <v>0</v>
      </c>
      <c r="K57" s="75">
        <f t="shared" si="1"/>
        <v>0</v>
      </c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ht="18" customHeight="1">
      <c r="A58" s="68" t="s">
        <v>5524</v>
      </c>
      <c r="B58" s="69" t="s">
        <v>5525</v>
      </c>
      <c r="C58" s="68"/>
      <c r="D58" s="70" t="s">
        <v>2162</v>
      </c>
      <c r="E58" s="74">
        <v>1799</v>
      </c>
      <c r="F58" s="74">
        <v>3290</v>
      </c>
      <c r="G58" s="74"/>
      <c r="H58" s="74"/>
      <c r="I58" s="77">
        <v>0.3</v>
      </c>
      <c r="J58" s="73">
        <v>0</v>
      </c>
      <c r="K58" s="75">
        <f t="shared" si="1"/>
        <v>0</v>
      </c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 ht="18" customHeight="1">
      <c r="A59" s="68" t="s">
        <v>5526</v>
      </c>
      <c r="B59" s="69" t="s">
        <v>5527</v>
      </c>
      <c r="C59" s="68"/>
      <c r="D59" s="70" t="s">
        <v>2162</v>
      </c>
      <c r="E59" s="74">
        <v>1799</v>
      </c>
      <c r="F59" s="74">
        <v>3290</v>
      </c>
      <c r="G59" s="74"/>
      <c r="H59" s="74"/>
      <c r="I59" s="77">
        <v>0.3</v>
      </c>
      <c r="J59" s="73">
        <v>0</v>
      </c>
      <c r="K59" s="75">
        <f t="shared" si="1"/>
        <v>0</v>
      </c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ht="18" customHeight="1">
      <c r="A60" s="68" t="s">
        <v>5528</v>
      </c>
      <c r="B60" s="69" t="s">
        <v>5529</v>
      </c>
      <c r="C60" s="68"/>
      <c r="D60" s="70" t="s">
        <v>2162</v>
      </c>
      <c r="E60" s="74">
        <v>1799</v>
      </c>
      <c r="F60" s="74">
        <v>3290</v>
      </c>
      <c r="G60" s="74"/>
      <c r="H60" s="74"/>
      <c r="I60" s="77">
        <v>0.3</v>
      </c>
      <c r="J60" s="73">
        <v>0</v>
      </c>
      <c r="K60" s="75">
        <f t="shared" si="1"/>
        <v>0</v>
      </c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ht="18" customHeight="1">
      <c r="A61" s="68" t="s">
        <v>5530</v>
      </c>
      <c r="B61" s="69" t="s">
        <v>5531</v>
      </c>
      <c r="C61" s="68"/>
      <c r="D61" s="70" t="s">
        <v>2162</v>
      </c>
      <c r="E61" s="74">
        <v>1799</v>
      </c>
      <c r="F61" s="74">
        <v>3290</v>
      </c>
      <c r="G61" s="74"/>
      <c r="H61" s="74"/>
      <c r="I61" s="77">
        <v>0.3</v>
      </c>
      <c r="J61" s="73">
        <v>0</v>
      </c>
      <c r="K61" s="75">
        <f t="shared" si="1"/>
        <v>0</v>
      </c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:28" ht="18" customHeight="1">
      <c r="A62" s="68" t="s">
        <v>5532</v>
      </c>
      <c r="B62" s="69" t="s">
        <v>5533</v>
      </c>
      <c r="C62" s="68"/>
      <c r="D62" s="70" t="s">
        <v>2162</v>
      </c>
      <c r="E62" s="74">
        <v>1799</v>
      </c>
      <c r="F62" s="74">
        <v>3290</v>
      </c>
      <c r="G62" s="74"/>
      <c r="H62" s="74"/>
      <c r="I62" s="77">
        <v>0.3</v>
      </c>
      <c r="J62" s="73">
        <v>0</v>
      </c>
      <c r="K62" s="75">
        <f t="shared" si="1"/>
        <v>0</v>
      </c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ht="18" customHeight="1">
      <c r="A63" s="68" t="s">
        <v>5534</v>
      </c>
      <c r="B63" s="69" t="s">
        <v>5535</v>
      </c>
      <c r="C63" s="68"/>
      <c r="D63" s="70" t="s">
        <v>2162</v>
      </c>
      <c r="E63" s="74">
        <v>1799</v>
      </c>
      <c r="F63" s="74">
        <v>3290</v>
      </c>
      <c r="G63" s="74"/>
      <c r="H63" s="74"/>
      <c r="I63" s="77">
        <v>0.3</v>
      </c>
      <c r="J63" s="73">
        <v>0</v>
      </c>
      <c r="K63" s="75">
        <f t="shared" si="1"/>
        <v>0</v>
      </c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ht="18" customHeight="1">
      <c r="A64" s="163" t="s">
        <v>5536</v>
      </c>
      <c r="B64" s="164"/>
      <c r="C64" s="164"/>
      <c r="D64" s="164"/>
      <c r="E64" s="164"/>
      <c r="F64" s="164"/>
      <c r="G64" s="164"/>
      <c r="H64" s="164"/>
      <c r="I64" s="165"/>
      <c r="J64" s="85">
        <v>0</v>
      </c>
      <c r="K64" s="86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ht="18" customHeight="1">
      <c r="A65" s="132" t="s">
        <v>5537</v>
      </c>
      <c r="B65" s="133" t="s">
        <v>5538</v>
      </c>
      <c r="C65" s="132"/>
      <c r="D65" s="131" t="s">
        <v>2162</v>
      </c>
      <c r="E65" s="134">
        <v>1439</v>
      </c>
      <c r="F65" s="134">
        <v>2590</v>
      </c>
      <c r="G65" s="134"/>
      <c r="H65" s="134"/>
      <c r="I65" s="135">
        <v>0.3</v>
      </c>
      <c r="J65" s="126">
        <v>0</v>
      </c>
      <c r="K65" s="127">
        <f t="shared" ref="K65:K89" si="2">J65*E65*(1-I65)</f>
        <v>0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ht="18" customHeight="1">
      <c r="A66" s="68" t="s">
        <v>5539</v>
      </c>
      <c r="B66" s="69" t="s">
        <v>5540</v>
      </c>
      <c r="C66" s="68"/>
      <c r="D66" s="70" t="s">
        <v>2162</v>
      </c>
      <c r="E66" s="74">
        <v>1439</v>
      </c>
      <c r="F66" s="74">
        <v>2590</v>
      </c>
      <c r="G66" s="74"/>
      <c r="H66" s="74"/>
      <c r="I66" s="77">
        <v>0.3</v>
      </c>
      <c r="J66" s="73">
        <v>0</v>
      </c>
      <c r="K66" s="75">
        <f t="shared" si="2"/>
        <v>0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ht="18" customHeight="1">
      <c r="A67" s="68" t="s">
        <v>5541</v>
      </c>
      <c r="B67" s="69" t="s">
        <v>5542</v>
      </c>
      <c r="C67" s="68"/>
      <c r="D67" s="70" t="s">
        <v>2162</v>
      </c>
      <c r="E67" s="74">
        <v>1439</v>
      </c>
      <c r="F67" s="74">
        <v>2590</v>
      </c>
      <c r="G67" s="74"/>
      <c r="H67" s="74"/>
      <c r="I67" s="77">
        <v>0.3</v>
      </c>
      <c r="J67" s="73">
        <v>0</v>
      </c>
      <c r="K67" s="75">
        <f t="shared" si="2"/>
        <v>0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ht="18" customHeight="1">
      <c r="A68" s="68" t="s">
        <v>5543</v>
      </c>
      <c r="B68" s="69" t="s">
        <v>5544</v>
      </c>
      <c r="C68" s="68"/>
      <c r="D68" s="70" t="s">
        <v>2162</v>
      </c>
      <c r="E68" s="74">
        <v>1439</v>
      </c>
      <c r="F68" s="74">
        <v>2590</v>
      </c>
      <c r="G68" s="74"/>
      <c r="H68" s="74"/>
      <c r="I68" s="77">
        <v>0.3</v>
      </c>
      <c r="J68" s="73">
        <v>0</v>
      </c>
      <c r="K68" s="75">
        <f t="shared" si="2"/>
        <v>0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ht="18" customHeight="1">
      <c r="A69" s="68" t="s">
        <v>5545</v>
      </c>
      <c r="B69" s="69" t="s">
        <v>5546</v>
      </c>
      <c r="C69" s="68"/>
      <c r="D69" s="70" t="s">
        <v>2162</v>
      </c>
      <c r="E69" s="74">
        <v>1439</v>
      </c>
      <c r="F69" s="74">
        <v>2590</v>
      </c>
      <c r="G69" s="74"/>
      <c r="H69" s="74"/>
      <c r="I69" s="77">
        <v>0.3</v>
      </c>
      <c r="J69" s="73">
        <v>0</v>
      </c>
      <c r="K69" s="75">
        <f t="shared" si="2"/>
        <v>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8" ht="18" customHeight="1">
      <c r="A70" s="68" t="s">
        <v>5547</v>
      </c>
      <c r="B70" s="69" t="s">
        <v>5548</v>
      </c>
      <c r="C70" s="68"/>
      <c r="D70" s="70" t="s">
        <v>2162</v>
      </c>
      <c r="E70" s="74">
        <v>1439</v>
      </c>
      <c r="F70" s="74">
        <v>2590</v>
      </c>
      <c r="G70" s="74"/>
      <c r="H70" s="74"/>
      <c r="I70" s="77">
        <v>0.3</v>
      </c>
      <c r="J70" s="73">
        <v>0</v>
      </c>
      <c r="K70" s="75">
        <f t="shared" si="2"/>
        <v>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ht="18" customHeight="1">
      <c r="A71" s="68" t="s">
        <v>5549</v>
      </c>
      <c r="B71" s="69" t="s">
        <v>5550</v>
      </c>
      <c r="C71" s="68"/>
      <c r="D71" s="70" t="s">
        <v>2162</v>
      </c>
      <c r="E71" s="74">
        <v>1439</v>
      </c>
      <c r="F71" s="74">
        <v>2590</v>
      </c>
      <c r="G71" s="74"/>
      <c r="H71" s="74"/>
      <c r="I71" s="77">
        <v>0.3</v>
      </c>
      <c r="J71" s="73">
        <v>0</v>
      </c>
      <c r="K71" s="75">
        <f t="shared" si="2"/>
        <v>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ht="18" customHeight="1">
      <c r="A72" s="68" t="s">
        <v>5551</v>
      </c>
      <c r="B72" s="69" t="s">
        <v>5552</v>
      </c>
      <c r="C72" s="68"/>
      <c r="D72" s="70" t="s">
        <v>2162</v>
      </c>
      <c r="E72" s="74">
        <v>1439</v>
      </c>
      <c r="F72" s="74">
        <v>2590</v>
      </c>
      <c r="G72" s="74"/>
      <c r="H72" s="74"/>
      <c r="I72" s="77">
        <v>0.3</v>
      </c>
      <c r="J72" s="73">
        <v>0</v>
      </c>
      <c r="K72" s="75">
        <f t="shared" si="2"/>
        <v>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ht="18" customHeight="1">
      <c r="A73" s="68" t="s">
        <v>5553</v>
      </c>
      <c r="B73" s="69" t="s">
        <v>5554</v>
      </c>
      <c r="C73" s="68"/>
      <c r="D73" s="70" t="s">
        <v>2162</v>
      </c>
      <c r="E73" s="74">
        <v>1439</v>
      </c>
      <c r="F73" s="74">
        <v>2590</v>
      </c>
      <c r="G73" s="74"/>
      <c r="H73" s="74"/>
      <c r="I73" s="77">
        <v>0.3</v>
      </c>
      <c r="J73" s="73">
        <v>0</v>
      </c>
      <c r="K73" s="75">
        <f t="shared" si="2"/>
        <v>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ht="18" customHeight="1">
      <c r="A74" s="68" t="s">
        <v>5555</v>
      </c>
      <c r="B74" s="69" t="s">
        <v>5556</v>
      </c>
      <c r="C74" s="68"/>
      <c r="D74" s="70" t="s">
        <v>2162</v>
      </c>
      <c r="E74" s="74">
        <v>1439</v>
      </c>
      <c r="F74" s="74">
        <v>2590</v>
      </c>
      <c r="G74" s="74"/>
      <c r="H74" s="74"/>
      <c r="I74" s="77">
        <v>0.3</v>
      </c>
      <c r="J74" s="73">
        <v>0</v>
      </c>
      <c r="K74" s="75">
        <f t="shared" si="2"/>
        <v>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ht="18" customHeight="1">
      <c r="A75" s="88" t="s">
        <v>5557</v>
      </c>
      <c r="B75" s="89" t="s">
        <v>5558</v>
      </c>
      <c r="C75" s="88"/>
      <c r="D75" s="87" t="s">
        <v>2162</v>
      </c>
      <c r="E75" s="90">
        <v>1439</v>
      </c>
      <c r="F75" s="90">
        <v>2590</v>
      </c>
      <c r="G75" s="90"/>
      <c r="H75" s="90"/>
      <c r="I75" s="130">
        <v>0.3</v>
      </c>
      <c r="J75" s="85">
        <v>0</v>
      </c>
      <c r="K75" s="86">
        <f t="shared" si="2"/>
        <v>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ht="18" customHeight="1">
      <c r="A76" s="88" t="s">
        <v>5559</v>
      </c>
      <c r="B76" s="89" t="s">
        <v>5560</v>
      </c>
      <c r="C76" s="88"/>
      <c r="D76" s="87" t="s">
        <v>2162</v>
      </c>
      <c r="E76" s="90">
        <v>1439</v>
      </c>
      <c r="F76" s="90">
        <v>2590</v>
      </c>
      <c r="G76" s="90"/>
      <c r="H76" s="90"/>
      <c r="I76" s="130">
        <v>0.3</v>
      </c>
      <c r="J76" s="85">
        <v>0</v>
      </c>
      <c r="K76" s="86">
        <f t="shared" si="2"/>
        <v>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ht="18" customHeight="1">
      <c r="A77" s="88" t="s">
        <v>5561</v>
      </c>
      <c r="B77" s="89" t="s">
        <v>5562</v>
      </c>
      <c r="C77" s="88"/>
      <c r="D77" s="87" t="s">
        <v>2162</v>
      </c>
      <c r="E77" s="90">
        <v>1439</v>
      </c>
      <c r="F77" s="90">
        <v>2590</v>
      </c>
      <c r="G77" s="90"/>
      <c r="H77" s="90"/>
      <c r="I77" s="130">
        <v>0.3</v>
      </c>
      <c r="J77" s="85">
        <v>0</v>
      </c>
      <c r="K77" s="86">
        <f t="shared" si="2"/>
        <v>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ht="18" customHeight="1">
      <c r="A78" s="68" t="s">
        <v>5563</v>
      </c>
      <c r="B78" s="69" t="s">
        <v>5564</v>
      </c>
      <c r="C78" s="68"/>
      <c r="D78" s="70" t="s">
        <v>2162</v>
      </c>
      <c r="E78" s="74">
        <v>1439</v>
      </c>
      <c r="F78" s="74">
        <v>2590</v>
      </c>
      <c r="G78" s="74"/>
      <c r="H78" s="74"/>
      <c r="I78" s="77">
        <v>0.3</v>
      </c>
      <c r="J78" s="73">
        <v>0</v>
      </c>
      <c r="K78" s="75">
        <f t="shared" si="2"/>
        <v>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ht="18" customHeight="1">
      <c r="A79" s="88" t="s">
        <v>5565</v>
      </c>
      <c r="B79" s="89" t="s">
        <v>5566</v>
      </c>
      <c r="C79" s="88"/>
      <c r="D79" s="87" t="s">
        <v>2162</v>
      </c>
      <c r="E79" s="90">
        <v>1439</v>
      </c>
      <c r="F79" s="90">
        <v>2590</v>
      </c>
      <c r="G79" s="90"/>
      <c r="H79" s="90"/>
      <c r="I79" s="130">
        <v>0.3</v>
      </c>
      <c r="J79" s="85">
        <v>0</v>
      </c>
      <c r="K79" s="86">
        <f t="shared" si="2"/>
        <v>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ht="18" customHeight="1">
      <c r="A80" s="68" t="s">
        <v>5567</v>
      </c>
      <c r="B80" s="69" t="s">
        <v>5568</v>
      </c>
      <c r="C80" s="68"/>
      <c r="D80" s="70" t="s">
        <v>2162</v>
      </c>
      <c r="E80" s="74">
        <v>1439</v>
      </c>
      <c r="F80" s="74">
        <v>2590</v>
      </c>
      <c r="G80" s="74"/>
      <c r="H80" s="74"/>
      <c r="I80" s="77">
        <v>0.3</v>
      </c>
      <c r="J80" s="73">
        <v>0</v>
      </c>
      <c r="K80" s="75">
        <f t="shared" si="2"/>
        <v>0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ht="18" customHeight="1">
      <c r="A81" s="68" t="s">
        <v>5569</v>
      </c>
      <c r="B81" s="69" t="s">
        <v>5570</v>
      </c>
      <c r="C81" s="68"/>
      <c r="D81" s="70" t="s">
        <v>2162</v>
      </c>
      <c r="E81" s="74">
        <v>1439</v>
      </c>
      <c r="F81" s="74">
        <v>2590</v>
      </c>
      <c r="G81" s="74"/>
      <c r="H81" s="74"/>
      <c r="I81" s="77">
        <v>0.3</v>
      </c>
      <c r="J81" s="73">
        <v>0</v>
      </c>
      <c r="K81" s="75">
        <f t="shared" si="2"/>
        <v>0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28" ht="18" customHeight="1">
      <c r="A82" s="93" t="s">
        <v>5571</v>
      </c>
      <c r="B82" s="94" t="s">
        <v>5572</v>
      </c>
      <c r="C82" s="93"/>
      <c r="D82" s="92" t="s">
        <v>2162</v>
      </c>
      <c r="E82" s="95">
        <v>1439</v>
      </c>
      <c r="F82" s="95">
        <v>2590</v>
      </c>
      <c r="G82" s="95"/>
      <c r="H82" s="95"/>
      <c r="I82" s="136">
        <v>0.3</v>
      </c>
      <c r="J82" s="85">
        <v>0</v>
      </c>
      <c r="K82" s="86">
        <f t="shared" si="2"/>
        <v>0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ht="18" customHeight="1">
      <c r="A83" s="88" t="s">
        <v>5573</v>
      </c>
      <c r="B83" s="89" t="s">
        <v>5574</v>
      </c>
      <c r="C83" s="88"/>
      <c r="D83" s="87" t="s">
        <v>2162</v>
      </c>
      <c r="E83" s="90">
        <v>1493</v>
      </c>
      <c r="F83" s="90">
        <v>2590</v>
      </c>
      <c r="G83" s="90"/>
      <c r="H83" s="90"/>
      <c r="I83" s="130">
        <v>0.3</v>
      </c>
      <c r="J83" s="85">
        <v>0</v>
      </c>
      <c r="K83" s="86">
        <f t="shared" si="2"/>
        <v>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28" ht="18" customHeight="1">
      <c r="A84" s="68" t="s">
        <v>5575</v>
      </c>
      <c r="B84" s="69" t="s">
        <v>5576</v>
      </c>
      <c r="C84" s="68"/>
      <c r="D84" s="70" t="s">
        <v>2162</v>
      </c>
      <c r="E84" s="74">
        <v>1493</v>
      </c>
      <c r="F84" s="74">
        <v>2590</v>
      </c>
      <c r="G84" s="74"/>
      <c r="H84" s="74"/>
      <c r="I84" s="77">
        <v>0.3</v>
      </c>
      <c r="J84" s="73">
        <v>0</v>
      </c>
      <c r="K84" s="75">
        <f t="shared" si="2"/>
        <v>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ht="18" customHeight="1">
      <c r="A85" s="68" t="s">
        <v>5577</v>
      </c>
      <c r="B85" s="69" t="s">
        <v>5578</v>
      </c>
      <c r="C85" s="68"/>
      <c r="D85" s="70" t="s">
        <v>2162</v>
      </c>
      <c r="E85" s="74">
        <v>1493</v>
      </c>
      <c r="F85" s="74">
        <v>2590</v>
      </c>
      <c r="G85" s="74"/>
      <c r="H85" s="74"/>
      <c r="I85" s="77">
        <v>0.3</v>
      </c>
      <c r="J85" s="73">
        <v>0</v>
      </c>
      <c r="K85" s="75">
        <f t="shared" si="2"/>
        <v>0</v>
      </c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:28" ht="18" customHeight="1">
      <c r="A86" s="88" t="s">
        <v>5579</v>
      </c>
      <c r="B86" s="89" t="s">
        <v>5580</v>
      </c>
      <c r="C86" s="88"/>
      <c r="D86" s="87" t="s">
        <v>2162</v>
      </c>
      <c r="E86" s="90">
        <v>1493</v>
      </c>
      <c r="F86" s="90">
        <v>2590</v>
      </c>
      <c r="G86" s="90"/>
      <c r="H86" s="90"/>
      <c r="I86" s="130">
        <v>0.3</v>
      </c>
      <c r="J86" s="85">
        <v>0</v>
      </c>
      <c r="K86" s="86">
        <f t="shared" si="2"/>
        <v>0</v>
      </c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ht="18" customHeight="1">
      <c r="A87" s="68" t="s">
        <v>5581</v>
      </c>
      <c r="B87" s="69" t="s">
        <v>5582</v>
      </c>
      <c r="C87" s="68"/>
      <c r="D87" s="70" t="s">
        <v>2162</v>
      </c>
      <c r="E87" s="74">
        <v>1493</v>
      </c>
      <c r="F87" s="74">
        <v>2590</v>
      </c>
      <c r="G87" s="74"/>
      <c r="H87" s="74"/>
      <c r="I87" s="77">
        <v>0.3</v>
      </c>
      <c r="J87" s="73">
        <v>0</v>
      </c>
      <c r="K87" s="75">
        <f t="shared" si="2"/>
        <v>0</v>
      </c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:28" ht="18" customHeight="1">
      <c r="A88" s="88" t="s">
        <v>5583</v>
      </c>
      <c r="B88" s="89" t="s">
        <v>5584</v>
      </c>
      <c r="C88" s="88"/>
      <c r="D88" s="87" t="s">
        <v>2162</v>
      </c>
      <c r="E88" s="90">
        <v>1493</v>
      </c>
      <c r="F88" s="90">
        <v>2590</v>
      </c>
      <c r="G88" s="90"/>
      <c r="H88" s="90"/>
      <c r="I88" s="130">
        <v>0.3</v>
      </c>
      <c r="J88" s="85">
        <v>0</v>
      </c>
      <c r="K88" s="86">
        <f t="shared" si="2"/>
        <v>0</v>
      </c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:28" ht="18" customHeight="1">
      <c r="A89" s="88" t="s">
        <v>5585</v>
      </c>
      <c r="B89" s="89" t="s">
        <v>5586</v>
      </c>
      <c r="C89" s="88"/>
      <c r="D89" s="87" t="s">
        <v>2162</v>
      </c>
      <c r="E89" s="90">
        <v>1493</v>
      </c>
      <c r="F89" s="90">
        <v>2590</v>
      </c>
      <c r="G89" s="90"/>
      <c r="H89" s="90"/>
      <c r="I89" s="130">
        <v>0.3</v>
      </c>
      <c r="J89" s="85">
        <v>0</v>
      </c>
      <c r="K89" s="86">
        <f t="shared" si="2"/>
        <v>0</v>
      </c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1:28" ht="18" customHeight="1">
      <c r="A90" s="166" t="s">
        <v>5587</v>
      </c>
      <c r="B90" s="167"/>
      <c r="C90" s="167"/>
      <c r="D90" s="167"/>
      <c r="E90" s="167"/>
      <c r="F90" s="167"/>
      <c r="G90" s="167"/>
      <c r="H90" s="167"/>
      <c r="I90" s="168"/>
      <c r="J90" s="85">
        <v>0</v>
      </c>
      <c r="K90" s="86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1:28" ht="18" customHeight="1">
      <c r="A91" s="138" t="s">
        <v>5588</v>
      </c>
      <c r="B91" s="139" t="s">
        <v>5589</v>
      </c>
      <c r="C91" s="138"/>
      <c r="D91" s="137" t="s">
        <v>2162</v>
      </c>
      <c r="E91" s="140">
        <v>2190</v>
      </c>
      <c r="F91" s="140">
        <v>3790</v>
      </c>
      <c r="G91" s="140"/>
      <c r="H91" s="140"/>
      <c r="I91" s="141">
        <v>0.25</v>
      </c>
      <c r="J91" s="115">
        <v>0</v>
      </c>
      <c r="K91" s="116">
        <f t="shared" ref="K91:K116" si="3">J91*E91*(1-I91)</f>
        <v>0</v>
      </c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:28" ht="18" customHeight="1">
      <c r="A92" s="68" t="s">
        <v>5590</v>
      </c>
      <c r="B92" s="69" t="s">
        <v>5591</v>
      </c>
      <c r="C92" s="68"/>
      <c r="D92" s="70" t="s">
        <v>2162</v>
      </c>
      <c r="E92" s="74">
        <v>2190</v>
      </c>
      <c r="F92" s="74">
        <v>3790</v>
      </c>
      <c r="G92" s="74"/>
      <c r="H92" s="74"/>
      <c r="I92" s="77">
        <v>0.25</v>
      </c>
      <c r="J92" s="73">
        <v>0</v>
      </c>
      <c r="K92" s="75">
        <f t="shared" si="3"/>
        <v>0</v>
      </c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:28" ht="18" customHeight="1">
      <c r="A93" s="88" t="s">
        <v>5592</v>
      </c>
      <c r="B93" s="89" t="s">
        <v>5593</v>
      </c>
      <c r="C93" s="88"/>
      <c r="D93" s="87" t="s">
        <v>2162</v>
      </c>
      <c r="E93" s="90">
        <v>2190</v>
      </c>
      <c r="F93" s="90">
        <v>3790</v>
      </c>
      <c r="G93" s="90"/>
      <c r="H93" s="90"/>
      <c r="I93" s="130">
        <v>0.25</v>
      </c>
      <c r="J93" s="85">
        <v>0</v>
      </c>
      <c r="K93" s="86">
        <f t="shared" si="3"/>
        <v>0</v>
      </c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:28" ht="18" customHeight="1">
      <c r="A94" s="88" t="s">
        <v>5594</v>
      </c>
      <c r="B94" s="89" t="s">
        <v>5595</v>
      </c>
      <c r="C94" s="88"/>
      <c r="D94" s="87" t="s">
        <v>2162</v>
      </c>
      <c r="E94" s="90">
        <v>2190</v>
      </c>
      <c r="F94" s="90">
        <v>3790</v>
      </c>
      <c r="G94" s="90"/>
      <c r="H94" s="90"/>
      <c r="I94" s="130">
        <v>0.15</v>
      </c>
      <c r="J94" s="85">
        <v>0</v>
      </c>
      <c r="K94" s="86">
        <f t="shared" si="3"/>
        <v>0</v>
      </c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1:28" ht="18" customHeight="1">
      <c r="A95" s="68" t="s">
        <v>5596</v>
      </c>
      <c r="B95" s="69" t="s">
        <v>5597</v>
      </c>
      <c r="C95" s="68"/>
      <c r="D95" s="70" t="s">
        <v>2162</v>
      </c>
      <c r="E95" s="74">
        <v>2190</v>
      </c>
      <c r="F95" s="74">
        <v>3790</v>
      </c>
      <c r="G95" s="74"/>
      <c r="H95" s="74"/>
      <c r="I95" s="77">
        <v>0.15</v>
      </c>
      <c r="J95" s="73">
        <v>0</v>
      </c>
      <c r="K95" s="75">
        <f t="shared" si="3"/>
        <v>0</v>
      </c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1:28" ht="18" customHeight="1">
      <c r="A96" s="68" t="s">
        <v>5598</v>
      </c>
      <c r="B96" s="69" t="s">
        <v>5599</v>
      </c>
      <c r="C96" s="68"/>
      <c r="D96" s="70" t="s">
        <v>2162</v>
      </c>
      <c r="E96" s="74">
        <v>2190</v>
      </c>
      <c r="F96" s="74">
        <v>3790</v>
      </c>
      <c r="G96" s="74"/>
      <c r="H96" s="74"/>
      <c r="I96" s="77">
        <v>0.15</v>
      </c>
      <c r="J96" s="73">
        <v>0</v>
      </c>
      <c r="K96" s="75">
        <f t="shared" si="3"/>
        <v>0</v>
      </c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1:28" ht="18" customHeight="1">
      <c r="A97" s="68" t="s">
        <v>5600</v>
      </c>
      <c r="B97" s="69" t="s">
        <v>5601</v>
      </c>
      <c r="C97" s="68"/>
      <c r="D97" s="70" t="s">
        <v>2162</v>
      </c>
      <c r="E97" s="74">
        <v>2190</v>
      </c>
      <c r="F97" s="74">
        <v>3790</v>
      </c>
      <c r="G97" s="74"/>
      <c r="H97" s="74"/>
      <c r="I97" s="77">
        <v>0.25</v>
      </c>
      <c r="J97" s="73">
        <v>0</v>
      </c>
      <c r="K97" s="75">
        <f t="shared" si="3"/>
        <v>0</v>
      </c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:28" ht="18" customHeight="1">
      <c r="A98" s="88" t="s">
        <v>5602</v>
      </c>
      <c r="B98" s="89" t="s">
        <v>5603</v>
      </c>
      <c r="C98" s="88"/>
      <c r="D98" s="87" t="s">
        <v>2162</v>
      </c>
      <c r="E98" s="90">
        <v>2190</v>
      </c>
      <c r="F98" s="90">
        <v>3790</v>
      </c>
      <c r="G98" s="90"/>
      <c r="H98" s="90"/>
      <c r="I98" s="130">
        <v>0.15</v>
      </c>
      <c r="J98" s="85">
        <v>0</v>
      </c>
      <c r="K98" s="86">
        <f t="shared" si="3"/>
        <v>0</v>
      </c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1:28" ht="18" customHeight="1">
      <c r="A99" s="68" t="s">
        <v>5604</v>
      </c>
      <c r="B99" s="69" t="s">
        <v>5605</v>
      </c>
      <c r="C99" s="68"/>
      <c r="D99" s="70" t="s">
        <v>2162</v>
      </c>
      <c r="E99" s="74">
        <v>2190</v>
      </c>
      <c r="F99" s="74">
        <v>3790</v>
      </c>
      <c r="G99" s="74"/>
      <c r="H99" s="74"/>
      <c r="I99" s="77">
        <v>0.15</v>
      </c>
      <c r="J99" s="73">
        <v>0</v>
      </c>
      <c r="K99" s="75">
        <f t="shared" si="3"/>
        <v>0</v>
      </c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1:28" ht="18" customHeight="1">
      <c r="A100" s="68" t="s">
        <v>5606</v>
      </c>
      <c r="B100" s="69" t="s">
        <v>5607</v>
      </c>
      <c r="C100" s="68"/>
      <c r="D100" s="70" t="s">
        <v>2162</v>
      </c>
      <c r="E100" s="74">
        <v>2190</v>
      </c>
      <c r="F100" s="74">
        <v>3790</v>
      </c>
      <c r="G100" s="74"/>
      <c r="H100" s="74"/>
      <c r="I100" s="77">
        <v>0.25</v>
      </c>
      <c r="J100" s="73">
        <v>0</v>
      </c>
      <c r="K100" s="75">
        <f t="shared" si="3"/>
        <v>0</v>
      </c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28" ht="18" customHeight="1">
      <c r="A101" s="68" t="s">
        <v>5608</v>
      </c>
      <c r="B101" s="69" t="s">
        <v>5609</v>
      </c>
      <c r="C101" s="68"/>
      <c r="D101" s="70" t="s">
        <v>2162</v>
      </c>
      <c r="E101" s="74">
        <v>2190</v>
      </c>
      <c r="F101" s="74">
        <v>3790</v>
      </c>
      <c r="G101" s="74"/>
      <c r="H101" s="74"/>
      <c r="I101" s="77">
        <v>0.25</v>
      </c>
      <c r="J101" s="73">
        <v>0</v>
      </c>
      <c r="K101" s="75">
        <f t="shared" si="3"/>
        <v>0</v>
      </c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1:28" ht="18" customHeight="1">
      <c r="A102" s="68" t="s">
        <v>5610</v>
      </c>
      <c r="B102" s="69" t="s">
        <v>5611</v>
      </c>
      <c r="C102" s="68"/>
      <c r="D102" s="70" t="s">
        <v>2162</v>
      </c>
      <c r="E102" s="74">
        <v>2190</v>
      </c>
      <c r="F102" s="74">
        <v>3790</v>
      </c>
      <c r="G102" s="74"/>
      <c r="H102" s="74"/>
      <c r="I102" s="77">
        <v>0.25</v>
      </c>
      <c r="J102" s="73">
        <v>0</v>
      </c>
      <c r="K102" s="75">
        <f t="shared" si="3"/>
        <v>0</v>
      </c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1:28" ht="18" customHeight="1">
      <c r="A103" s="88" t="s">
        <v>5612</v>
      </c>
      <c r="B103" s="89" t="s">
        <v>5613</v>
      </c>
      <c r="C103" s="88"/>
      <c r="D103" s="87" t="s">
        <v>2162</v>
      </c>
      <c r="E103" s="90">
        <v>2190</v>
      </c>
      <c r="F103" s="90">
        <v>3790</v>
      </c>
      <c r="G103" s="90"/>
      <c r="H103" s="90"/>
      <c r="I103" s="130">
        <v>0.25</v>
      </c>
      <c r="J103" s="85">
        <v>0</v>
      </c>
      <c r="K103" s="86">
        <f t="shared" si="3"/>
        <v>0</v>
      </c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1:28" ht="18" customHeight="1">
      <c r="A104" s="88" t="s">
        <v>5614</v>
      </c>
      <c r="B104" s="89" t="s">
        <v>5615</v>
      </c>
      <c r="C104" s="88"/>
      <c r="D104" s="87" t="s">
        <v>2162</v>
      </c>
      <c r="E104" s="90">
        <v>2190</v>
      </c>
      <c r="F104" s="90">
        <v>3790</v>
      </c>
      <c r="G104" s="90"/>
      <c r="H104" s="90"/>
      <c r="I104" s="130">
        <v>0.25</v>
      </c>
      <c r="J104" s="85">
        <v>0</v>
      </c>
      <c r="K104" s="86">
        <f t="shared" si="3"/>
        <v>0</v>
      </c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spans="1:28" ht="18" customHeight="1">
      <c r="A105" s="88" t="s">
        <v>5616</v>
      </c>
      <c r="B105" s="89" t="s">
        <v>5617</v>
      </c>
      <c r="C105" s="88"/>
      <c r="D105" s="87" t="s">
        <v>2162</v>
      </c>
      <c r="E105" s="90">
        <v>2190</v>
      </c>
      <c r="F105" s="90">
        <v>3790</v>
      </c>
      <c r="G105" s="90"/>
      <c r="H105" s="90"/>
      <c r="I105" s="130">
        <v>0.15</v>
      </c>
      <c r="J105" s="85">
        <v>0</v>
      </c>
      <c r="K105" s="86">
        <f t="shared" si="3"/>
        <v>0</v>
      </c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spans="1:28" ht="18" customHeight="1">
      <c r="A106" s="68" t="s">
        <v>5618</v>
      </c>
      <c r="B106" s="69" t="s">
        <v>5619</v>
      </c>
      <c r="C106" s="68"/>
      <c r="D106" s="70" t="s">
        <v>2162</v>
      </c>
      <c r="E106" s="74">
        <v>2190</v>
      </c>
      <c r="F106" s="74">
        <v>3699</v>
      </c>
      <c r="G106" s="74"/>
      <c r="H106" s="74"/>
      <c r="I106" s="77">
        <v>0.25</v>
      </c>
      <c r="J106" s="73">
        <v>0</v>
      </c>
      <c r="K106" s="75">
        <f t="shared" si="3"/>
        <v>0</v>
      </c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spans="1:28" ht="18" customHeight="1">
      <c r="A107" s="88" t="s">
        <v>5620</v>
      </c>
      <c r="B107" s="89" t="s">
        <v>5621</v>
      </c>
      <c r="C107" s="88"/>
      <c r="D107" s="87" t="s">
        <v>2162</v>
      </c>
      <c r="E107" s="90">
        <v>2190</v>
      </c>
      <c r="F107" s="90">
        <v>3699</v>
      </c>
      <c r="G107" s="90"/>
      <c r="H107" s="90"/>
      <c r="I107" s="130">
        <v>0.25</v>
      </c>
      <c r="J107" s="85">
        <v>0</v>
      </c>
      <c r="K107" s="86">
        <f t="shared" si="3"/>
        <v>0</v>
      </c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spans="1:28" ht="18" customHeight="1">
      <c r="A108" s="68" t="s">
        <v>5622</v>
      </c>
      <c r="B108" s="69" t="s">
        <v>5623</v>
      </c>
      <c r="C108" s="68"/>
      <c r="D108" s="70" t="s">
        <v>2162</v>
      </c>
      <c r="E108" s="74">
        <v>2190</v>
      </c>
      <c r="F108" s="74">
        <v>3699</v>
      </c>
      <c r="G108" s="74"/>
      <c r="H108" s="74"/>
      <c r="I108" s="77">
        <v>0.25</v>
      </c>
      <c r="J108" s="73">
        <v>0</v>
      </c>
      <c r="K108" s="75">
        <f t="shared" si="3"/>
        <v>0</v>
      </c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spans="1:28" ht="18" customHeight="1">
      <c r="A109" s="93" t="s">
        <v>5624</v>
      </c>
      <c r="B109" s="94" t="s">
        <v>5625</v>
      </c>
      <c r="C109" s="93"/>
      <c r="D109" s="92" t="s">
        <v>2162</v>
      </c>
      <c r="E109" s="95">
        <v>2190</v>
      </c>
      <c r="F109" s="95">
        <v>3699</v>
      </c>
      <c r="G109" s="95"/>
      <c r="H109" s="95"/>
      <c r="I109" s="136">
        <v>0.25</v>
      </c>
      <c r="J109" s="85">
        <v>0</v>
      </c>
      <c r="K109" s="86">
        <f t="shared" si="3"/>
        <v>0</v>
      </c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spans="1:28" ht="18" customHeight="1">
      <c r="A110" s="68" t="s">
        <v>5626</v>
      </c>
      <c r="B110" s="69" t="s">
        <v>5627</v>
      </c>
      <c r="C110" s="68"/>
      <c r="D110" s="70" t="s">
        <v>2162</v>
      </c>
      <c r="E110" s="74">
        <v>2190</v>
      </c>
      <c r="F110" s="74">
        <v>3699</v>
      </c>
      <c r="G110" s="74"/>
      <c r="H110" s="74"/>
      <c r="I110" s="77">
        <v>0.25</v>
      </c>
      <c r="J110" s="73">
        <v>0</v>
      </c>
      <c r="K110" s="75">
        <f t="shared" si="3"/>
        <v>0</v>
      </c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spans="1:28" ht="18" customHeight="1">
      <c r="A111" s="88" t="s">
        <v>5628</v>
      </c>
      <c r="B111" s="89" t="s">
        <v>5629</v>
      </c>
      <c r="C111" s="88"/>
      <c r="D111" s="87" t="s">
        <v>2162</v>
      </c>
      <c r="E111" s="90">
        <v>2190</v>
      </c>
      <c r="F111" s="90">
        <v>3790</v>
      </c>
      <c r="G111" s="90"/>
      <c r="H111" s="90"/>
      <c r="I111" s="130">
        <v>0.15</v>
      </c>
      <c r="J111" s="85">
        <v>0</v>
      </c>
      <c r="K111" s="86">
        <f t="shared" si="3"/>
        <v>0</v>
      </c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spans="1:28" ht="18" customHeight="1">
      <c r="A112" s="68" t="s">
        <v>5630</v>
      </c>
      <c r="B112" s="69" t="s">
        <v>5631</v>
      </c>
      <c r="C112" s="68"/>
      <c r="D112" s="70" t="s">
        <v>2162</v>
      </c>
      <c r="E112" s="74">
        <v>2190</v>
      </c>
      <c r="F112" s="74">
        <v>3790</v>
      </c>
      <c r="G112" s="74"/>
      <c r="H112" s="74"/>
      <c r="I112" s="77">
        <v>0.25</v>
      </c>
      <c r="J112" s="73">
        <v>0</v>
      </c>
      <c r="K112" s="75">
        <f t="shared" si="3"/>
        <v>0</v>
      </c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spans="1:28" ht="18" customHeight="1">
      <c r="A113" s="68" t="s">
        <v>5632</v>
      </c>
      <c r="B113" s="69" t="s">
        <v>5633</v>
      </c>
      <c r="C113" s="68"/>
      <c r="D113" s="70" t="s">
        <v>2162</v>
      </c>
      <c r="E113" s="74">
        <v>2190</v>
      </c>
      <c r="F113" s="74">
        <v>3790</v>
      </c>
      <c r="G113" s="74"/>
      <c r="H113" s="74"/>
      <c r="I113" s="77">
        <v>0.25</v>
      </c>
      <c r="J113" s="73">
        <v>0</v>
      </c>
      <c r="K113" s="75">
        <f t="shared" si="3"/>
        <v>0</v>
      </c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spans="1:28" ht="18" customHeight="1">
      <c r="A114" s="88" t="s">
        <v>5634</v>
      </c>
      <c r="B114" s="89" t="s">
        <v>5635</v>
      </c>
      <c r="C114" s="88"/>
      <c r="D114" s="87" t="s">
        <v>2162</v>
      </c>
      <c r="E114" s="90">
        <v>2190</v>
      </c>
      <c r="F114" s="90">
        <v>3790</v>
      </c>
      <c r="G114" s="90"/>
      <c r="H114" s="90"/>
      <c r="I114" s="130">
        <v>0.25</v>
      </c>
      <c r="J114" s="85">
        <v>0</v>
      </c>
      <c r="K114" s="86">
        <f t="shared" si="3"/>
        <v>0</v>
      </c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spans="1:28" ht="18" customHeight="1">
      <c r="A115" s="68" t="s">
        <v>5636</v>
      </c>
      <c r="B115" s="69" t="s">
        <v>5637</v>
      </c>
      <c r="C115" s="68"/>
      <c r="D115" s="70" t="s">
        <v>2162</v>
      </c>
      <c r="E115" s="74">
        <v>2190</v>
      </c>
      <c r="F115" s="74">
        <v>3790</v>
      </c>
      <c r="G115" s="74"/>
      <c r="H115" s="74"/>
      <c r="I115" s="77">
        <v>0.25</v>
      </c>
      <c r="J115" s="73">
        <v>0</v>
      </c>
      <c r="K115" s="75">
        <f t="shared" si="3"/>
        <v>0</v>
      </c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spans="1:28" ht="18" customHeight="1">
      <c r="A116" s="88" t="s">
        <v>5638</v>
      </c>
      <c r="B116" s="89" t="s">
        <v>5639</v>
      </c>
      <c r="C116" s="88"/>
      <c r="D116" s="87" t="s">
        <v>2162</v>
      </c>
      <c r="E116" s="90">
        <v>2190</v>
      </c>
      <c r="F116" s="90">
        <v>3790</v>
      </c>
      <c r="G116" s="90"/>
      <c r="H116" s="90"/>
      <c r="I116" s="130">
        <v>0.25</v>
      </c>
      <c r="J116" s="85">
        <v>0</v>
      </c>
      <c r="K116" s="86">
        <f t="shared" si="3"/>
        <v>0</v>
      </c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spans="1:28" ht="18.75" customHeight="1">
      <c r="A117" s="166" t="s">
        <v>5640</v>
      </c>
      <c r="B117" s="167"/>
      <c r="C117" s="167"/>
      <c r="D117" s="167"/>
      <c r="E117" s="167"/>
      <c r="F117" s="167"/>
      <c r="G117" s="167"/>
      <c r="H117" s="167"/>
      <c r="I117" s="168"/>
      <c r="J117" s="85">
        <v>0</v>
      </c>
      <c r="K117" s="86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spans="1:28" ht="39.950000000000003" customHeight="1">
      <c r="A118" s="68" t="s">
        <v>5641</v>
      </c>
      <c r="B118" s="69" t="s">
        <v>5642</v>
      </c>
      <c r="C118" s="68"/>
      <c r="D118" s="70" t="s">
        <v>2162</v>
      </c>
      <c r="E118" s="74">
        <v>749</v>
      </c>
      <c r="F118" s="74">
        <v>1190</v>
      </c>
      <c r="G118" s="74"/>
      <c r="H118" s="74"/>
      <c r="I118" s="77">
        <v>0.2</v>
      </c>
      <c r="J118" s="73">
        <v>0</v>
      </c>
      <c r="K118" s="75">
        <f>J118*E118*(1-I118)</f>
        <v>0</v>
      </c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spans="1:28" ht="39.950000000000003" customHeight="1">
      <c r="A119" s="88" t="s">
        <v>5643</v>
      </c>
      <c r="B119" s="89" t="s">
        <v>5644</v>
      </c>
      <c r="C119" s="88" t="s">
        <v>5645</v>
      </c>
      <c r="D119" s="87" t="s">
        <v>2162</v>
      </c>
      <c r="E119" s="90">
        <v>749</v>
      </c>
      <c r="F119" s="90">
        <v>1190</v>
      </c>
      <c r="G119" s="90"/>
      <c r="H119" s="90"/>
      <c r="I119" s="130">
        <v>0.2</v>
      </c>
      <c r="J119" s="85">
        <v>0</v>
      </c>
      <c r="K119" s="86">
        <f>J119*E119*(1-I119)</f>
        <v>0</v>
      </c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spans="1:28" ht="39.950000000000003" customHeight="1">
      <c r="A120" s="88" t="s">
        <v>5646</v>
      </c>
      <c r="B120" s="89" t="s">
        <v>5647</v>
      </c>
      <c r="C120" s="88" t="s">
        <v>5648</v>
      </c>
      <c r="D120" s="87" t="s">
        <v>2162</v>
      </c>
      <c r="E120" s="90">
        <v>749</v>
      </c>
      <c r="F120" s="90">
        <v>1190</v>
      </c>
      <c r="G120" s="90"/>
      <c r="H120" s="90"/>
      <c r="I120" s="130">
        <v>0.2</v>
      </c>
      <c r="J120" s="85">
        <v>0</v>
      </c>
      <c r="K120" s="86">
        <f>J120*E120*(1-I120)</f>
        <v>0</v>
      </c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spans="1:28" ht="39.950000000000003" customHeight="1">
      <c r="A121" s="138" t="s">
        <v>5649</v>
      </c>
      <c r="B121" s="139" t="s">
        <v>5650</v>
      </c>
      <c r="C121" s="138" t="s">
        <v>5645</v>
      </c>
      <c r="D121" s="137" t="s">
        <v>2162</v>
      </c>
      <c r="E121" s="140">
        <v>749</v>
      </c>
      <c r="F121" s="140">
        <v>1190</v>
      </c>
      <c r="G121" s="140"/>
      <c r="H121" s="140"/>
      <c r="I121" s="114"/>
      <c r="J121" s="115">
        <v>0</v>
      </c>
      <c r="K121" s="116">
        <f>J121*E121</f>
        <v>0</v>
      </c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spans="1:28" ht="18" customHeight="1">
      <c r="A122" s="166" t="s">
        <v>5651</v>
      </c>
      <c r="B122" s="167"/>
      <c r="C122" s="167"/>
      <c r="D122" s="167"/>
      <c r="E122" s="167"/>
      <c r="F122" s="167"/>
      <c r="G122" s="167"/>
      <c r="H122" s="167"/>
      <c r="I122" s="168"/>
      <c r="J122" s="85">
        <v>0</v>
      </c>
      <c r="K122" s="86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spans="1:28" ht="39.950000000000003" customHeight="1">
      <c r="A123" s="68" t="s">
        <v>5652</v>
      </c>
      <c r="B123" s="69" t="s">
        <v>5653</v>
      </c>
      <c r="C123" s="68"/>
      <c r="D123" s="70" t="s">
        <v>2162</v>
      </c>
      <c r="E123" s="74">
        <v>849</v>
      </c>
      <c r="F123" s="74">
        <v>1459</v>
      </c>
      <c r="G123" s="74"/>
      <c r="H123" s="74"/>
      <c r="I123" s="77">
        <v>0.2</v>
      </c>
      <c r="J123" s="73">
        <v>0</v>
      </c>
      <c r="K123" s="75">
        <f>J123*E123*(1-I123)</f>
        <v>0</v>
      </c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spans="1:28" ht="39.950000000000003" customHeight="1">
      <c r="A124" s="68" t="s">
        <v>5654</v>
      </c>
      <c r="B124" s="69" t="s">
        <v>5655</v>
      </c>
      <c r="C124" s="68"/>
      <c r="D124" s="70" t="s">
        <v>2162</v>
      </c>
      <c r="E124" s="74">
        <v>849</v>
      </c>
      <c r="F124" s="74">
        <v>1459</v>
      </c>
      <c r="G124" s="74"/>
      <c r="H124" s="74"/>
      <c r="I124" s="77">
        <v>0.15</v>
      </c>
      <c r="J124" s="73">
        <v>0</v>
      </c>
      <c r="K124" s="75">
        <f>J124*E124*(1-I124)</f>
        <v>0</v>
      </c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spans="1:28" ht="39.950000000000003" customHeight="1">
      <c r="A125" s="68" t="s">
        <v>5656</v>
      </c>
      <c r="B125" s="69" t="s">
        <v>5657</v>
      </c>
      <c r="C125" s="68"/>
      <c r="D125" s="70" t="s">
        <v>2162</v>
      </c>
      <c r="E125" s="74">
        <v>849</v>
      </c>
      <c r="F125" s="74">
        <v>1459</v>
      </c>
      <c r="G125" s="74"/>
      <c r="H125" s="74"/>
      <c r="I125" s="77">
        <v>0.2</v>
      </c>
      <c r="J125" s="73">
        <v>0</v>
      </c>
      <c r="K125" s="75">
        <f>J125*E125*(1-I125)</f>
        <v>0</v>
      </c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ht="39.950000000000003" customHeight="1">
      <c r="A126" s="138" t="s">
        <v>5658</v>
      </c>
      <c r="B126" s="139" t="s">
        <v>5659</v>
      </c>
      <c r="C126" s="138"/>
      <c r="D126" s="137" t="s">
        <v>2162</v>
      </c>
      <c r="E126" s="140">
        <v>849</v>
      </c>
      <c r="F126" s="140">
        <v>1459</v>
      </c>
      <c r="G126" s="140"/>
      <c r="H126" s="140"/>
      <c r="I126" s="141">
        <v>0.15</v>
      </c>
      <c r="J126" s="115">
        <v>0</v>
      </c>
      <c r="K126" s="116">
        <f>J126*E126*(1-I126)</f>
        <v>0</v>
      </c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spans="1:28" ht="18" customHeight="1">
      <c r="A127" s="166" t="s">
        <v>5660</v>
      </c>
      <c r="B127" s="167"/>
      <c r="C127" s="167"/>
      <c r="D127" s="167"/>
      <c r="E127" s="167"/>
      <c r="F127" s="167"/>
      <c r="G127" s="167"/>
      <c r="H127" s="167"/>
      <c r="I127" s="168"/>
      <c r="J127" s="85">
        <v>0</v>
      </c>
      <c r="K127" s="86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spans="1:28" ht="18" customHeight="1">
      <c r="A128" s="88" t="s">
        <v>5661</v>
      </c>
      <c r="B128" s="89" t="s">
        <v>5662</v>
      </c>
      <c r="C128" s="88"/>
      <c r="D128" s="87" t="s">
        <v>2162</v>
      </c>
      <c r="E128" s="90">
        <v>1069</v>
      </c>
      <c r="F128" s="90">
        <v>1899</v>
      </c>
      <c r="G128" s="90"/>
      <c r="H128" s="90"/>
      <c r="I128" s="130">
        <v>0.2</v>
      </c>
      <c r="J128" s="85">
        <v>0</v>
      </c>
      <c r="K128" s="86">
        <f t="shared" ref="K128:K138" si="4">J128*E128*(1-I128)</f>
        <v>0</v>
      </c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spans="1:28" ht="18" customHeight="1">
      <c r="A129" s="88" t="s">
        <v>5663</v>
      </c>
      <c r="B129" s="89" t="s">
        <v>5664</v>
      </c>
      <c r="C129" s="88"/>
      <c r="D129" s="87" t="s">
        <v>2162</v>
      </c>
      <c r="E129" s="90">
        <v>1069</v>
      </c>
      <c r="F129" s="90">
        <v>1899</v>
      </c>
      <c r="G129" s="90"/>
      <c r="H129" s="90"/>
      <c r="I129" s="130">
        <v>0.2</v>
      </c>
      <c r="J129" s="85">
        <v>0</v>
      </c>
      <c r="K129" s="86">
        <f t="shared" si="4"/>
        <v>0</v>
      </c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ht="18" customHeight="1">
      <c r="A130" s="88" t="s">
        <v>5665</v>
      </c>
      <c r="B130" s="89" t="s">
        <v>5666</v>
      </c>
      <c r="C130" s="88"/>
      <c r="D130" s="87" t="s">
        <v>2162</v>
      </c>
      <c r="E130" s="90">
        <v>1069</v>
      </c>
      <c r="F130" s="90">
        <v>1899</v>
      </c>
      <c r="G130" s="90"/>
      <c r="H130" s="90"/>
      <c r="I130" s="130">
        <v>0.15</v>
      </c>
      <c r="J130" s="85">
        <v>0</v>
      </c>
      <c r="K130" s="86">
        <f t="shared" si="4"/>
        <v>0</v>
      </c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spans="1:28" ht="18" customHeight="1">
      <c r="A131" s="138" t="s">
        <v>5667</v>
      </c>
      <c r="B131" s="139" t="s">
        <v>5668</v>
      </c>
      <c r="C131" s="138"/>
      <c r="D131" s="137" t="s">
        <v>2162</v>
      </c>
      <c r="E131" s="140">
        <v>1069</v>
      </c>
      <c r="F131" s="140">
        <v>1899</v>
      </c>
      <c r="G131" s="140"/>
      <c r="H131" s="140"/>
      <c r="I131" s="141">
        <v>0.15</v>
      </c>
      <c r="J131" s="115">
        <v>0</v>
      </c>
      <c r="K131" s="116">
        <f t="shared" si="4"/>
        <v>0</v>
      </c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spans="1:28" ht="18" customHeight="1">
      <c r="A132" s="88" t="s">
        <v>5669</v>
      </c>
      <c r="B132" s="89" t="s">
        <v>5670</v>
      </c>
      <c r="C132" s="88"/>
      <c r="D132" s="87" t="s">
        <v>2162</v>
      </c>
      <c r="E132" s="90">
        <v>1069</v>
      </c>
      <c r="F132" s="90">
        <v>1899</v>
      </c>
      <c r="G132" s="90"/>
      <c r="H132" s="90"/>
      <c r="I132" s="130">
        <v>0.2</v>
      </c>
      <c r="J132" s="85">
        <v>0</v>
      </c>
      <c r="K132" s="86">
        <f t="shared" si="4"/>
        <v>0</v>
      </c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ht="18" customHeight="1">
      <c r="A133" s="106" t="s">
        <v>5671</v>
      </c>
      <c r="B133" s="107" t="s">
        <v>5672</v>
      </c>
      <c r="C133" s="106"/>
      <c r="D133" s="105" t="s">
        <v>2162</v>
      </c>
      <c r="E133" s="108">
        <v>1069</v>
      </c>
      <c r="F133" s="108">
        <v>1899</v>
      </c>
      <c r="G133" s="108"/>
      <c r="H133" s="108"/>
      <c r="I133" s="143">
        <v>0.15</v>
      </c>
      <c r="J133" s="104">
        <v>0</v>
      </c>
      <c r="K133" s="109">
        <f t="shared" si="4"/>
        <v>0</v>
      </c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ht="18" customHeight="1">
      <c r="A134" s="99" t="s">
        <v>5673</v>
      </c>
      <c r="B134" s="100" t="s">
        <v>5674</v>
      </c>
      <c r="C134" s="99"/>
      <c r="D134" s="98" t="s">
        <v>2162</v>
      </c>
      <c r="E134" s="101">
        <v>1069</v>
      </c>
      <c r="F134" s="101">
        <v>1899</v>
      </c>
      <c r="G134" s="101"/>
      <c r="H134" s="101"/>
      <c r="I134" s="144">
        <v>0.2</v>
      </c>
      <c r="J134" s="97">
        <v>0</v>
      </c>
      <c r="K134" s="102">
        <f t="shared" si="4"/>
        <v>0</v>
      </c>
    </row>
    <row r="135" spans="1:28" ht="18" customHeight="1">
      <c r="A135" s="99" t="s">
        <v>5675</v>
      </c>
      <c r="B135" s="100" t="s">
        <v>5676</v>
      </c>
      <c r="C135" s="99"/>
      <c r="D135" s="98" t="s">
        <v>2162</v>
      </c>
      <c r="E135" s="101">
        <v>1069</v>
      </c>
      <c r="F135" s="101">
        <v>1899</v>
      </c>
      <c r="G135" s="101"/>
      <c r="H135" s="101"/>
      <c r="I135" s="144">
        <v>0.2</v>
      </c>
      <c r="J135" s="97">
        <v>0</v>
      </c>
      <c r="K135" s="102">
        <f t="shared" si="4"/>
        <v>0</v>
      </c>
    </row>
    <row r="136" spans="1:28" ht="18" customHeight="1">
      <c r="A136" s="99" t="s">
        <v>5677</v>
      </c>
      <c r="B136" s="100" t="s">
        <v>5678</v>
      </c>
      <c r="C136" s="99"/>
      <c r="D136" s="98" t="s">
        <v>2162</v>
      </c>
      <c r="E136" s="101">
        <v>1069</v>
      </c>
      <c r="F136" s="101">
        <v>1899</v>
      </c>
      <c r="G136" s="101"/>
      <c r="H136" s="101"/>
      <c r="I136" s="144">
        <v>0.2</v>
      </c>
      <c r="J136" s="97">
        <v>0</v>
      </c>
      <c r="K136" s="102">
        <f t="shared" si="4"/>
        <v>0</v>
      </c>
    </row>
    <row r="137" spans="1:28" ht="18" customHeight="1">
      <c r="A137" s="99" t="s">
        <v>5679</v>
      </c>
      <c r="B137" s="100" t="s">
        <v>5680</v>
      </c>
      <c r="C137" s="99"/>
      <c r="D137" s="98" t="s">
        <v>2162</v>
      </c>
      <c r="E137" s="101">
        <v>1069</v>
      </c>
      <c r="F137" s="101">
        <v>1899</v>
      </c>
      <c r="G137" s="101"/>
      <c r="H137" s="101"/>
      <c r="I137" s="144">
        <v>0.2</v>
      </c>
      <c r="J137" s="97">
        <v>0</v>
      </c>
      <c r="K137" s="102">
        <f t="shared" si="4"/>
        <v>0</v>
      </c>
    </row>
    <row r="138" spans="1:28" ht="18" customHeight="1">
      <c r="A138" s="99" t="s">
        <v>5681</v>
      </c>
      <c r="B138" s="100" t="s">
        <v>5682</v>
      </c>
      <c r="C138" s="99"/>
      <c r="D138" s="98" t="s">
        <v>2162</v>
      </c>
      <c r="E138" s="101">
        <v>1069</v>
      </c>
      <c r="F138" s="101">
        <v>1899</v>
      </c>
      <c r="G138" s="101"/>
      <c r="H138" s="101"/>
      <c r="I138" s="144">
        <v>0.2</v>
      </c>
      <c r="J138" s="97">
        <v>0</v>
      </c>
      <c r="K138" s="102">
        <f t="shared" si="4"/>
        <v>0</v>
      </c>
    </row>
  </sheetData>
  <mergeCells count="9">
    <mergeCell ref="A90:I90"/>
    <mergeCell ref="A117:I117"/>
    <mergeCell ref="A122:I122"/>
    <mergeCell ref="A127:I127"/>
    <mergeCell ref="I2:J2"/>
    <mergeCell ref="A5:I5"/>
    <mergeCell ref="A6:I6"/>
    <mergeCell ref="A2:H3"/>
    <mergeCell ref="A64:I64"/>
  </mergeCells>
  <hyperlinks>
    <hyperlink ref="K1" location="ОГЛАВЛЕНИЕ!R1C1" display="в начало" xr:uid="{00000000-0004-0000-0600-000000000000}"/>
  </hyperlink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Z4"/>
  <sheetViews>
    <sheetView workbookViewId="0">
      <pane ySplit="4" topLeftCell="A5" activePane="bottomLeft" state="frozen"/>
      <selection pane="bottomLeft" activeCell="B6" sqref="B6"/>
    </sheetView>
  </sheetViews>
  <sheetFormatPr defaultColWidth="16.83203125" defaultRowHeight="15" customHeight="1"/>
  <cols>
    <col min="1" max="1" width="16.33203125" customWidth="1"/>
    <col min="2" max="2" width="80.1640625" customWidth="1"/>
    <col min="3" max="3" width="11.33203125" hidden="1" customWidth="1"/>
    <col min="4" max="4" width="8.1640625" customWidth="1"/>
    <col min="5" max="6" width="11.83203125" customWidth="1"/>
    <col min="7" max="7" width="10.83203125" customWidth="1"/>
    <col min="8" max="8" width="11.83203125" customWidth="1"/>
    <col min="9" max="9" width="14.83203125" customWidth="1"/>
    <col min="10" max="26" width="12" customWidth="1"/>
  </cols>
  <sheetData>
    <row r="1" spans="1:26" ht="19.5" customHeight="1">
      <c r="A1" s="29" t="s">
        <v>62</v>
      </c>
      <c r="B1" s="30" t="s">
        <v>63</v>
      </c>
      <c r="C1" s="31"/>
      <c r="D1" s="31"/>
      <c r="E1" s="31"/>
      <c r="F1" s="31"/>
      <c r="G1" s="32"/>
      <c r="H1" s="31"/>
      <c r="I1" s="33" t="s">
        <v>64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.75" customHeight="1">
      <c r="A2" s="159"/>
      <c r="B2" s="160"/>
      <c r="C2" s="160"/>
      <c r="D2" s="160"/>
      <c r="E2" s="160"/>
      <c r="F2" s="160"/>
      <c r="G2" s="154" t="s">
        <v>65</v>
      </c>
      <c r="H2" s="155"/>
      <c r="I2" s="34" t="e">
        <f>#REF!+Спиннинги!K3+#REF!+'Силиконовые приманки'!K3+Крючки!K3+#REF!+'Одежда, сумки'!K3+Аксессуары!I3+'Груза, карабины'!K3+Запчасти!K3</f>
        <v>#REF!</v>
      </c>
      <c r="J2" s="35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3.5" customHeight="1">
      <c r="A3" s="161"/>
      <c r="B3" s="162"/>
      <c r="C3" s="162"/>
      <c r="D3" s="162"/>
      <c r="E3" s="162"/>
      <c r="F3" s="162"/>
      <c r="G3" s="36"/>
      <c r="H3" s="37" t="s">
        <v>53</v>
      </c>
      <c r="I3" s="38">
        <f>SUM(I4:I5)</f>
        <v>0</v>
      </c>
      <c r="J3" s="39">
        <f>SUM(J4:J5)</f>
        <v>0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34.5" customHeight="1">
      <c r="A4" s="40" t="s">
        <v>66</v>
      </c>
      <c r="B4" s="41" t="s">
        <v>67</v>
      </c>
      <c r="C4" s="40" t="s">
        <v>68</v>
      </c>
      <c r="D4" s="42" t="s">
        <v>69</v>
      </c>
      <c r="E4" s="43" t="s">
        <v>70</v>
      </c>
      <c r="F4" s="43" t="s">
        <v>71</v>
      </c>
      <c r="G4" s="40" t="s">
        <v>72</v>
      </c>
      <c r="H4" s="41" t="s">
        <v>73</v>
      </c>
      <c r="I4" s="41" t="s">
        <v>74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</sheetData>
  <mergeCells count="2">
    <mergeCell ref="G2:H2"/>
    <mergeCell ref="A2:F3"/>
  </mergeCells>
  <hyperlinks>
    <hyperlink ref="I1" location="null!R1C1" display="в начало" xr:uid="{00000000-0004-0000-0700-000000000000}"/>
  </hyperlinks>
  <pageMargins left="0.7" right="0.7" top="0.75" bottom="0.75" header="0" footer="0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AI103"/>
  <sheetViews>
    <sheetView workbookViewId="0">
      <pane ySplit="4" topLeftCell="A5" activePane="bottomLeft" state="frozen"/>
      <selection pane="bottomLeft" activeCell="R16" sqref="R16"/>
    </sheetView>
  </sheetViews>
  <sheetFormatPr defaultColWidth="16.83203125" defaultRowHeight="15" customHeight="1"/>
  <cols>
    <col min="1" max="1" width="18.33203125" customWidth="1"/>
    <col min="2" max="2" width="72" customWidth="1"/>
    <col min="3" max="3" width="6.6640625" hidden="1" customWidth="1"/>
    <col min="4" max="4" width="8.5" customWidth="1"/>
    <col min="5" max="6" width="11.83203125" customWidth="1"/>
    <col min="7" max="8" width="3.83203125" hidden="1" customWidth="1"/>
    <col min="9" max="9" width="10.83203125" customWidth="1"/>
    <col min="10" max="10" width="11.83203125" customWidth="1"/>
    <col min="11" max="11" width="14.33203125" customWidth="1"/>
    <col min="12" max="35" width="12" customWidth="1"/>
  </cols>
  <sheetData>
    <row r="1" spans="1:35" ht="19.5" customHeight="1">
      <c r="A1" s="1" t="s">
        <v>62</v>
      </c>
      <c r="B1" s="2" t="s">
        <v>7092</v>
      </c>
      <c r="C1" s="3"/>
      <c r="D1" s="3"/>
      <c r="E1" s="3"/>
      <c r="F1" s="3"/>
      <c r="G1" s="3"/>
      <c r="H1" s="3"/>
      <c r="I1" s="5"/>
      <c r="J1" s="3"/>
      <c r="K1" s="6" t="s">
        <v>64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</row>
    <row r="2" spans="1:35" ht="12.75" customHeight="1">
      <c r="A2" s="194"/>
      <c r="B2" s="195"/>
      <c r="C2" s="195"/>
      <c r="D2" s="195"/>
      <c r="E2" s="195"/>
      <c r="F2" s="195"/>
      <c r="G2" s="195"/>
      <c r="H2" s="195"/>
      <c r="I2" s="183" t="s">
        <v>65</v>
      </c>
      <c r="J2" s="184"/>
      <c r="K2" s="78">
        <f>АКЦИЯ!I3+Спиннинги!K3+'Силиконовые приманки'!K3+Крючки!K3+'Одежда, сумки'!K3+Аксессуары!I3+'Груза, карабины'!K3+Запчасти!K3</f>
        <v>0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35" ht="13.5" customHeight="1">
      <c r="A3" s="196"/>
      <c r="B3" s="197"/>
      <c r="C3" s="197"/>
      <c r="D3" s="197"/>
      <c r="E3" s="197"/>
      <c r="F3" s="197"/>
      <c r="G3" s="197"/>
      <c r="H3" s="197"/>
      <c r="I3" s="11"/>
      <c r="J3" s="12" t="s">
        <v>53</v>
      </c>
      <c r="K3" s="79">
        <f>SUM(K5:K103)</f>
        <v>0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</row>
    <row r="4" spans="1:35" ht="34.5" customHeight="1" thickBot="1">
      <c r="A4" s="15" t="s">
        <v>66</v>
      </c>
      <c r="B4" s="16" t="s">
        <v>67</v>
      </c>
      <c r="C4" s="15" t="s">
        <v>68</v>
      </c>
      <c r="D4" s="17" t="s">
        <v>69</v>
      </c>
      <c r="E4" s="18" t="s">
        <v>70</v>
      </c>
      <c r="F4" s="18" t="s">
        <v>71</v>
      </c>
      <c r="G4" s="18"/>
      <c r="H4" s="18"/>
      <c r="I4" s="20" t="s">
        <v>72</v>
      </c>
      <c r="J4" s="21" t="s">
        <v>73</v>
      </c>
      <c r="K4" s="21" t="s">
        <v>74</v>
      </c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 ht="18" customHeight="1">
      <c r="A5" s="174" t="s">
        <v>5683</v>
      </c>
      <c r="B5" s="175"/>
      <c r="C5" s="175"/>
      <c r="D5" s="175"/>
      <c r="E5" s="175"/>
      <c r="F5" s="175"/>
      <c r="G5" s="175"/>
      <c r="H5" s="175"/>
      <c r="I5" s="176"/>
      <c r="J5" s="112">
        <v>0</v>
      </c>
      <c r="K5" s="113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ht="18" customHeight="1">
      <c r="A6" s="163" t="s">
        <v>5684</v>
      </c>
      <c r="B6" s="164"/>
      <c r="C6" s="164"/>
      <c r="D6" s="164"/>
      <c r="E6" s="164"/>
      <c r="F6" s="164"/>
      <c r="G6" s="164"/>
      <c r="H6" s="164"/>
      <c r="I6" s="165"/>
      <c r="J6" s="115">
        <v>0</v>
      </c>
      <c r="K6" s="116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18" customHeight="1">
      <c r="A7" s="88" t="s">
        <v>5685</v>
      </c>
      <c r="B7" s="89" t="s">
        <v>5686</v>
      </c>
      <c r="C7" s="88"/>
      <c r="D7" s="87" t="s">
        <v>100</v>
      </c>
      <c r="E7" s="90">
        <v>188</v>
      </c>
      <c r="F7" s="90">
        <v>325</v>
      </c>
      <c r="G7" s="90"/>
      <c r="H7" s="90"/>
      <c r="I7" s="117"/>
      <c r="J7" s="85">
        <v>0</v>
      </c>
      <c r="K7" s="86">
        <f>J7*E7</f>
        <v>0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ht="18" customHeight="1">
      <c r="A8" s="93" t="s">
        <v>5687</v>
      </c>
      <c r="B8" s="94" t="s">
        <v>5688</v>
      </c>
      <c r="C8" s="93" t="s">
        <v>5689</v>
      </c>
      <c r="D8" s="92" t="s">
        <v>1640</v>
      </c>
      <c r="E8" s="95">
        <v>188</v>
      </c>
      <c r="F8" s="95">
        <v>312</v>
      </c>
      <c r="G8" s="95"/>
      <c r="H8" s="95"/>
      <c r="I8" s="118"/>
      <c r="J8" s="85">
        <v>0</v>
      </c>
      <c r="K8" s="86">
        <f>J8*E8</f>
        <v>0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ht="18" customHeight="1">
      <c r="A9" s="166" t="s">
        <v>5690</v>
      </c>
      <c r="B9" s="167"/>
      <c r="C9" s="167"/>
      <c r="D9" s="167"/>
      <c r="E9" s="167"/>
      <c r="F9" s="167"/>
      <c r="G9" s="167"/>
      <c r="H9" s="167"/>
      <c r="I9" s="168"/>
      <c r="J9" s="115">
        <v>0</v>
      </c>
      <c r="K9" s="116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ht="18" customHeight="1">
      <c r="A10" s="68" t="s">
        <v>5691</v>
      </c>
      <c r="B10" s="69" t="s">
        <v>5692</v>
      </c>
      <c r="C10" s="68" t="s">
        <v>5693</v>
      </c>
      <c r="D10" s="70" t="s">
        <v>100</v>
      </c>
      <c r="E10" s="74">
        <v>209</v>
      </c>
      <c r="F10" s="74">
        <v>314</v>
      </c>
      <c r="G10" s="74"/>
      <c r="H10" s="74"/>
      <c r="I10" s="71"/>
      <c r="J10" s="73">
        <v>0</v>
      </c>
      <c r="K10" s="75">
        <f t="shared" ref="K10:K20" si="0">J10*E10</f>
        <v>0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1:35" ht="18" customHeight="1">
      <c r="A11" s="88" t="s">
        <v>5694</v>
      </c>
      <c r="B11" s="89" t="s">
        <v>5695</v>
      </c>
      <c r="C11" s="88" t="s">
        <v>5696</v>
      </c>
      <c r="D11" s="87" t="s">
        <v>100</v>
      </c>
      <c r="E11" s="90">
        <v>209</v>
      </c>
      <c r="F11" s="90">
        <v>314</v>
      </c>
      <c r="G11" s="90"/>
      <c r="H11" s="90"/>
      <c r="I11" s="117"/>
      <c r="J11" s="85">
        <v>0</v>
      </c>
      <c r="K11" s="86">
        <f t="shared" si="0"/>
        <v>0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ht="18" customHeight="1">
      <c r="A12" s="88" t="s">
        <v>5697</v>
      </c>
      <c r="B12" s="89" t="s">
        <v>5698</v>
      </c>
      <c r="C12" s="88" t="s">
        <v>5699</v>
      </c>
      <c r="D12" s="87" t="s">
        <v>1640</v>
      </c>
      <c r="E12" s="90">
        <v>209</v>
      </c>
      <c r="F12" s="90">
        <v>377</v>
      </c>
      <c r="G12" s="90"/>
      <c r="H12" s="90"/>
      <c r="I12" s="117"/>
      <c r="J12" s="85">
        <v>0</v>
      </c>
      <c r="K12" s="86">
        <f t="shared" si="0"/>
        <v>0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</row>
    <row r="13" spans="1:35" ht="18" customHeight="1">
      <c r="A13" s="88" t="s">
        <v>5700</v>
      </c>
      <c r="B13" s="89" t="s">
        <v>5701</v>
      </c>
      <c r="C13" s="88" t="s">
        <v>5702</v>
      </c>
      <c r="D13" s="87" t="s">
        <v>1640</v>
      </c>
      <c r="E13" s="90">
        <v>209</v>
      </c>
      <c r="F13" s="90">
        <v>377</v>
      </c>
      <c r="G13" s="90"/>
      <c r="H13" s="90"/>
      <c r="I13" s="117"/>
      <c r="J13" s="85">
        <v>0</v>
      </c>
      <c r="K13" s="86">
        <f t="shared" si="0"/>
        <v>0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</row>
    <row r="14" spans="1:35" ht="18" customHeight="1">
      <c r="A14" s="88" t="s">
        <v>5703</v>
      </c>
      <c r="B14" s="89" t="s">
        <v>5704</v>
      </c>
      <c r="C14" s="88" t="s">
        <v>5705</v>
      </c>
      <c r="D14" s="87" t="s">
        <v>1640</v>
      </c>
      <c r="E14" s="90">
        <v>209</v>
      </c>
      <c r="F14" s="90">
        <v>314</v>
      </c>
      <c r="G14" s="90"/>
      <c r="H14" s="90"/>
      <c r="I14" s="117"/>
      <c r="J14" s="85">
        <v>0</v>
      </c>
      <c r="K14" s="86">
        <f t="shared" si="0"/>
        <v>0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</row>
    <row r="15" spans="1:35" ht="18" customHeight="1">
      <c r="A15" s="88" t="s">
        <v>5706</v>
      </c>
      <c r="B15" s="89" t="s">
        <v>5707</v>
      </c>
      <c r="C15" s="88" t="s">
        <v>5708</v>
      </c>
      <c r="D15" s="87" t="s">
        <v>1313</v>
      </c>
      <c r="E15" s="90">
        <v>209</v>
      </c>
      <c r="F15" s="90">
        <v>314</v>
      </c>
      <c r="G15" s="90"/>
      <c r="H15" s="90"/>
      <c r="I15" s="117"/>
      <c r="J15" s="85">
        <v>0</v>
      </c>
      <c r="K15" s="86">
        <f t="shared" si="0"/>
        <v>0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spans="1:35" ht="18" customHeight="1">
      <c r="A16" s="88" t="s">
        <v>5709</v>
      </c>
      <c r="B16" s="89" t="s">
        <v>5710</v>
      </c>
      <c r="C16" s="88" t="s">
        <v>5711</v>
      </c>
      <c r="D16" s="87" t="s">
        <v>1313</v>
      </c>
      <c r="E16" s="90">
        <v>209</v>
      </c>
      <c r="F16" s="90">
        <v>377</v>
      </c>
      <c r="G16" s="90"/>
      <c r="H16" s="90"/>
      <c r="I16" s="117"/>
      <c r="J16" s="85">
        <v>0</v>
      </c>
      <c r="K16" s="86">
        <f t="shared" si="0"/>
        <v>0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1:35" ht="18" customHeight="1">
      <c r="A17" s="88" t="s">
        <v>5712</v>
      </c>
      <c r="B17" s="89" t="s">
        <v>5713</v>
      </c>
      <c r="C17" s="88" t="s">
        <v>5714</v>
      </c>
      <c r="D17" s="87" t="s">
        <v>1313</v>
      </c>
      <c r="E17" s="90">
        <v>209</v>
      </c>
      <c r="F17" s="90">
        <v>314</v>
      </c>
      <c r="G17" s="90"/>
      <c r="H17" s="90"/>
      <c r="I17" s="117"/>
      <c r="J17" s="85">
        <v>0</v>
      </c>
      <c r="K17" s="86">
        <f t="shared" si="0"/>
        <v>0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1:35" ht="18" customHeight="1">
      <c r="A18" s="88" t="s">
        <v>5715</v>
      </c>
      <c r="B18" s="89" t="s">
        <v>5716</v>
      </c>
      <c r="C18" s="88" t="s">
        <v>5717</v>
      </c>
      <c r="D18" s="87" t="s">
        <v>1887</v>
      </c>
      <c r="E18" s="90">
        <v>209</v>
      </c>
      <c r="F18" s="90">
        <v>377</v>
      </c>
      <c r="G18" s="90"/>
      <c r="H18" s="90"/>
      <c r="I18" s="117"/>
      <c r="J18" s="85">
        <v>0</v>
      </c>
      <c r="K18" s="86">
        <f t="shared" si="0"/>
        <v>0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1:35" ht="18" customHeight="1">
      <c r="A19" s="88" t="s">
        <v>5718</v>
      </c>
      <c r="B19" s="89" t="s">
        <v>5719</v>
      </c>
      <c r="C19" s="88" t="s">
        <v>5720</v>
      </c>
      <c r="D19" s="87" t="s">
        <v>1887</v>
      </c>
      <c r="E19" s="90">
        <v>209</v>
      </c>
      <c r="F19" s="90">
        <v>377</v>
      </c>
      <c r="G19" s="90"/>
      <c r="H19" s="90"/>
      <c r="I19" s="117"/>
      <c r="J19" s="85">
        <v>0</v>
      </c>
      <c r="K19" s="86">
        <f t="shared" si="0"/>
        <v>0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ht="18" customHeight="1">
      <c r="A20" s="88" t="s">
        <v>5721</v>
      </c>
      <c r="B20" s="89" t="s">
        <v>5722</v>
      </c>
      <c r="C20" s="88" t="s">
        <v>5723</v>
      </c>
      <c r="D20" s="87" t="s">
        <v>1887</v>
      </c>
      <c r="E20" s="90">
        <v>209</v>
      </c>
      <c r="F20" s="90">
        <v>377</v>
      </c>
      <c r="G20" s="90"/>
      <c r="H20" s="90"/>
      <c r="I20" s="117"/>
      <c r="J20" s="85">
        <v>0</v>
      </c>
      <c r="K20" s="86">
        <f t="shared" si="0"/>
        <v>0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1:35" ht="18" customHeight="1">
      <c r="A21" s="166" t="s">
        <v>5724</v>
      </c>
      <c r="B21" s="167"/>
      <c r="C21" s="167"/>
      <c r="D21" s="167"/>
      <c r="E21" s="167"/>
      <c r="F21" s="167"/>
      <c r="G21" s="167"/>
      <c r="H21" s="167"/>
      <c r="I21" s="168"/>
      <c r="J21" s="115">
        <v>0</v>
      </c>
      <c r="K21" s="116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spans="1:35" ht="18" customHeight="1">
      <c r="A22" s="166" t="s">
        <v>5725</v>
      </c>
      <c r="B22" s="167"/>
      <c r="C22" s="167"/>
      <c r="D22" s="167"/>
      <c r="E22" s="167"/>
      <c r="F22" s="167"/>
      <c r="G22" s="167"/>
      <c r="H22" s="167"/>
      <c r="I22" s="168"/>
      <c r="J22" s="115">
        <v>0</v>
      </c>
      <c r="K22" s="116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</row>
    <row r="23" spans="1:35" ht="18" customHeight="1">
      <c r="A23" s="88" t="s">
        <v>5726</v>
      </c>
      <c r="B23" s="89" t="s">
        <v>5727</v>
      </c>
      <c r="C23" s="88"/>
      <c r="D23" s="87" t="s">
        <v>80</v>
      </c>
      <c r="E23" s="90">
        <v>62</v>
      </c>
      <c r="F23" s="90">
        <v>115</v>
      </c>
      <c r="G23" s="90"/>
      <c r="H23" s="90"/>
      <c r="I23" s="84"/>
      <c r="J23" s="85">
        <v>0</v>
      </c>
      <c r="K23" s="86">
        <f t="shared" ref="K23:K32" si="1">J23*E23</f>
        <v>0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</row>
    <row r="24" spans="1:35" ht="18" customHeight="1">
      <c r="A24" s="93" t="s">
        <v>5728</v>
      </c>
      <c r="B24" s="94" t="s">
        <v>5729</v>
      </c>
      <c r="C24" s="93"/>
      <c r="D24" s="92" t="s">
        <v>80</v>
      </c>
      <c r="E24" s="95">
        <v>62</v>
      </c>
      <c r="F24" s="95">
        <v>115</v>
      </c>
      <c r="G24" s="95"/>
      <c r="H24" s="95"/>
      <c r="I24" s="118"/>
      <c r="J24" s="85">
        <v>0</v>
      </c>
      <c r="K24" s="86">
        <f t="shared" si="1"/>
        <v>0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</row>
    <row r="25" spans="1:35" ht="18" customHeight="1">
      <c r="A25" s="88" t="s">
        <v>6132</v>
      </c>
      <c r="B25" s="89" t="s">
        <v>6133</v>
      </c>
      <c r="C25" s="88"/>
      <c r="D25" s="87" t="s">
        <v>80</v>
      </c>
      <c r="E25" s="90">
        <v>62</v>
      </c>
      <c r="F25" s="90">
        <v>115</v>
      </c>
      <c r="G25" s="90"/>
      <c r="H25" s="90"/>
      <c r="I25" s="117"/>
      <c r="J25" s="85">
        <v>0</v>
      </c>
      <c r="K25" s="86">
        <f t="shared" si="1"/>
        <v>0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</row>
    <row r="26" spans="1:35" ht="18" customHeight="1">
      <c r="A26" s="88" t="s">
        <v>5730</v>
      </c>
      <c r="B26" s="89" t="s">
        <v>5731</v>
      </c>
      <c r="C26" s="88"/>
      <c r="D26" s="87" t="s">
        <v>80</v>
      </c>
      <c r="E26" s="90">
        <v>62</v>
      </c>
      <c r="F26" s="90">
        <v>115</v>
      </c>
      <c r="G26" s="90"/>
      <c r="H26" s="90"/>
      <c r="I26" s="117"/>
      <c r="J26" s="85">
        <v>0</v>
      </c>
      <c r="K26" s="86">
        <f t="shared" si="1"/>
        <v>0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</row>
    <row r="27" spans="1:35" ht="18" customHeight="1">
      <c r="A27" s="88" t="s">
        <v>5732</v>
      </c>
      <c r="B27" s="89" t="s">
        <v>5733</v>
      </c>
      <c r="C27" s="88"/>
      <c r="D27" s="87" t="s">
        <v>80</v>
      </c>
      <c r="E27" s="90">
        <v>69</v>
      </c>
      <c r="F27" s="90">
        <v>125</v>
      </c>
      <c r="G27" s="90"/>
      <c r="H27" s="90"/>
      <c r="I27" s="117"/>
      <c r="J27" s="85">
        <v>0</v>
      </c>
      <c r="K27" s="86">
        <f t="shared" si="1"/>
        <v>0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1:35" ht="18" customHeight="1">
      <c r="A28" s="88" t="s">
        <v>5734</v>
      </c>
      <c r="B28" s="89" t="s">
        <v>5735</v>
      </c>
      <c r="C28" s="88"/>
      <c r="D28" s="87" t="s">
        <v>80</v>
      </c>
      <c r="E28" s="90">
        <v>69</v>
      </c>
      <c r="F28" s="90">
        <v>125</v>
      </c>
      <c r="G28" s="90"/>
      <c r="H28" s="90"/>
      <c r="I28" s="117"/>
      <c r="J28" s="85">
        <v>0</v>
      </c>
      <c r="K28" s="86">
        <f t="shared" si="1"/>
        <v>0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</row>
    <row r="29" spans="1:35" ht="18" customHeight="1">
      <c r="A29" s="88" t="s">
        <v>5736</v>
      </c>
      <c r="B29" s="89" t="s">
        <v>5737</v>
      </c>
      <c r="C29" s="88"/>
      <c r="D29" s="87" t="s">
        <v>80</v>
      </c>
      <c r="E29" s="90">
        <v>73</v>
      </c>
      <c r="F29" s="90">
        <v>132</v>
      </c>
      <c r="G29" s="90"/>
      <c r="H29" s="90"/>
      <c r="I29" s="117"/>
      <c r="J29" s="85">
        <v>0</v>
      </c>
      <c r="K29" s="86">
        <f t="shared" si="1"/>
        <v>0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1:35" ht="18" customHeight="1">
      <c r="A30" s="88" t="s">
        <v>5738</v>
      </c>
      <c r="B30" s="89" t="s">
        <v>5739</v>
      </c>
      <c r="C30" s="88"/>
      <c r="D30" s="87" t="s">
        <v>1040</v>
      </c>
      <c r="E30" s="90">
        <v>58</v>
      </c>
      <c r="F30" s="90">
        <v>115</v>
      </c>
      <c r="G30" s="90"/>
      <c r="H30" s="90"/>
      <c r="I30" s="117"/>
      <c r="J30" s="85">
        <v>0</v>
      </c>
      <c r="K30" s="86">
        <f t="shared" si="1"/>
        <v>0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</row>
    <row r="31" spans="1:35" ht="18" customHeight="1">
      <c r="A31" s="88" t="s">
        <v>5740</v>
      </c>
      <c r="B31" s="89" t="s">
        <v>5741</v>
      </c>
      <c r="C31" s="88"/>
      <c r="D31" s="87" t="s">
        <v>1040</v>
      </c>
      <c r="E31" s="90">
        <v>62</v>
      </c>
      <c r="F31" s="90">
        <v>115</v>
      </c>
      <c r="G31" s="90"/>
      <c r="H31" s="90"/>
      <c r="I31" s="117"/>
      <c r="J31" s="85">
        <v>0</v>
      </c>
      <c r="K31" s="86">
        <f t="shared" si="1"/>
        <v>0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</row>
    <row r="32" spans="1:35" ht="18" customHeight="1">
      <c r="A32" s="93" t="s">
        <v>5742</v>
      </c>
      <c r="B32" s="94" t="s">
        <v>5743</v>
      </c>
      <c r="C32" s="93"/>
      <c r="D32" s="92" t="s">
        <v>1040</v>
      </c>
      <c r="E32" s="95">
        <v>69</v>
      </c>
      <c r="F32" s="95">
        <v>125</v>
      </c>
      <c r="G32" s="95"/>
      <c r="H32" s="95"/>
      <c r="I32" s="118"/>
      <c r="J32" s="85">
        <v>0</v>
      </c>
      <c r="K32" s="86">
        <f t="shared" si="1"/>
        <v>0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</row>
    <row r="33" spans="1:35" ht="18" customHeight="1">
      <c r="A33" s="163" t="s">
        <v>5744</v>
      </c>
      <c r="B33" s="164"/>
      <c r="C33" s="164"/>
      <c r="D33" s="164"/>
      <c r="E33" s="164"/>
      <c r="F33" s="164"/>
      <c r="G33" s="164"/>
      <c r="H33" s="164"/>
      <c r="I33" s="165"/>
      <c r="J33" s="115">
        <v>0</v>
      </c>
      <c r="K33" s="116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</row>
    <row r="34" spans="1:35" ht="18" customHeight="1">
      <c r="A34" s="88" t="s">
        <v>5745</v>
      </c>
      <c r="B34" s="89" t="s">
        <v>5746</v>
      </c>
      <c r="C34" s="88"/>
      <c r="D34" s="87" t="s">
        <v>80</v>
      </c>
      <c r="E34" s="90">
        <v>178</v>
      </c>
      <c r="F34" s="90">
        <v>314</v>
      </c>
      <c r="G34" s="90"/>
      <c r="H34" s="90"/>
      <c r="I34" s="117"/>
      <c r="J34" s="85">
        <v>0</v>
      </c>
      <c r="K34" s="86">
        <f t="shared" ref="K34:K40" si="2">J34*E34</f>
        <v>0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</row>
    <row r="35" spans="1:35" ht="18" customHeight="1">
      <c r="A35" s="88" t="s">
        <v>5747</v>
      </c>
      <c r="B35" s="89" t="s">
        <v>5748</v>
      </c>
      <c r="C35" s="88"/>
      <c r="D35" s="87" t="s">
        <v>80</v>
      </c>
      <c r="E35" s="90">
        <v>178</v>
      </c>
      <c r="F35" s="90">
        <v>314</v>
      </c>
      <c r="G35" s="90"/>
      <c r="H35" s="90"/>
      <c r="I35" s="84"/>
      <c r="J35" s="85">
        <v>0</v>
      </c>
      <c r="K35" s="86">
        <f t="shared" si="2"/>
        <v>0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</row>
    <row r="36" spans="1:35" ht="18" customHeight="1">
      <c r="A36" s="88" t="s">
        <v>5749</v>
      </c>
      <c r="B36" s="89" t="s">
        <v>5750</v>
      </c>
      <c r="C36" s="88"/>
      <c r="D36" s="87" t="s">
        <v>80</v>
      </c>
      <c r="E36" s="90">
        <v>188</v>
      </c>
      <c r="F36" s="90">
        <v>346</v>
      </c>
      <c r="G36" s="90"/>
      <c r="H36" s="90"/>
      <c r="I36" s="84"/>
      <c r="J36" s="85">
        <v>0</v>
      </c>
      <c r="K36" s="86">
        <f t="shared" si="2"/>
        <v>0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</row>
    <row r="37" spans="1:35" ht="18" customHeight="1">
      <c r="A37" s="88" t="s">
        <v>5751</v>
      </c>
      <c r="B37" s="89" t="s">
        <v>5752</v>
      </c>
      <c r="C37" s="88"/>
      <c r="D37" s="87" t="s">
        <v>80</v>
      </c>
      <c r="E37" s="90">
        <v>188</v>
      </c>
      <c r="F37" s="90">
        <v>346</v>
      </c>
      <c r="G37" s="90"/>
      <c r="H37" s="90"/>
      <c r="I37" s="117"/>
      <c r="J37" s="85">
        <v>0</v>
      </c>
      <c r="K37" s="86">
        <f t="shared" si="2"/>
        <v>0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spans="1:35" ht="18" customHeight="1">
      <c r="A38" s="88" t="s">
        <v>5753</v>
      </c>
      <c r="B38" s="89" t="s">
        <v>5754</v>
      </c>
      <c r="C38" s="88"/>
      <c r="D38" s="87" t="s">
        <v>80</v>
      </c>
      <c r="E38" s="90">
        <v>199</v>
      </c>
      <c r="F38" s="90">
        <v>356</v>
      </c>
      <c r="G38" s="90"/>
      <c r="H38" s="90"/>
      <c r="I38" s="117"/>
      <c r="J38" s="85">
        <v>0</v>
      </c>
      <c r="K38" s="86">
        <f t="shared" si="2"/>
        <v>0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</row>
    <row r="39" spans="1:35" ht="18" customHeight="1">
      <c r="A39" s="88" t="s">
        <v>5755</v>
      </c>
      <c r="B39" s="89" t="s">
        <v>5756</v>
      </c>
      <c r="C39" s="88"/>
      <c r="D39" s="87" t="s">
        <v>80</v>
      </c>
      <c r="E39" s="90">
        <v>230</v>
      </c>
      <c r="F39" s="90">
        <v>409</v>
      </c>
      <c r="G39" s="90"/>
      <c r="H39" s="90"/>
      <c r="I39" s="117"/>
      <c r="J39" s="85">
        <v>0</v>
      </c>
      <c r="K39" s="86">
        <f t="shared" si="2"/>
        <v>0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0" spans="1:35" ht="18" customHeight="1">
      <c r="A40" s="88" t="s">
        <v>5757</v>
      </c>
      <c r="B40" s="89" t="s">
        <v>5758</v>
      </c>
      <c r="C40" s="88"/>
      <c r="D40" s="87" t="s">
        <v>1040</v>
      </c>
      <c r="E40" s="90">
        <v>136</v>
      </c>
      <c r="F40" s="90">
        <v>241</v>
      </c>
      <c r="G40" s="90"/>
      <c r="H40" s="90"/>
      <c r="I40" s="117"/>
      <c r="J40" s="85">
        <v>0</v>
      </c>
      <c r="K40" s="86">
        <f t="shared" si="2"/>
        <v>0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</row>
    <row r="41" spans="1:35" ht="18" customHeight="1">
      <c r="A41" s="166" t="s">
        <v>5759</v>
      </c>
      <c r="B41" s="167"/>
      <c r="C41" s="167"/>
      <c r="D41" s="167"/>
      <c r="E41" s="167"/>
      <c r="F41" s="167"/>
      <c r="G41" s="167"/>
      <c r="H41" s="167"/>
      <c r="I41" s="168"/>
      <c r="J41" s="115">
        <v>0</v>
      </c>
      <c r="K41" s="116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1:35" ht="18" customHeight="1">
      <c r="A42" s="88" t="s">
        <v>5760</v>
      </c>
      <c r="B42" s="89" t="s">
        <v>5761</v>
      </c>
      <c r="C42" s="88"/>
      <c r="D42" s="87" t="s">
        <v>80</v>
      </c>
      <c r="E42" s="90">
        <v>104</v>
      </c>
      <c r="F42" s="90">
        <v>199</v>
      </c>
      <c r="G42" s="90"/>
      <c r="H42" s="90"/>
      <c r="I42" s="117"/>
      <c r="J42" s="85">
        <v>0</v>
      </c>
      <c r="K42" s="86">
        <f t="shared" ref="K42:K54" si="3">J42*E42</f>
        <v>0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  <row r="43" spans="1:35" ht="18" customHeight="1">
      <c r="A43" s="88" t="s">
        <v>5762</v>
      </c>
      <c r="B43" s="89" t="s">
        <v>5763</v>
      </c>
      <c r="C43" s="88"/>
      <c r="D43" s="87" t="s">
        <v>80</v>
      </c>
      <c r="E43" s="90">
        <v>104</v>
      </c>
      <c r="F43" s="90">
        <v>199</v>
      </c>
      <c r="G43" s="90"/>
      <c r="H43" s="90"/>
      <c r="I43" s="84"/>
      <c r="J43" s="85">
        <v>0</v>
      </c>
      <c r="K43" s="86">
        <f t="shared" si="3"/>
        <v>0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  <row r="44" spans="1:35" ht="18" customHeight="1">
      <c r="A44" s="88" t="s">
        <v>5764</v>
      </c>
      <c r="B44" s="89" t="s">
        <v>5765</v>
      </c>
      <c r="C44" s="88"/>
      <c r="D44" s="87" t="s">
        <v>80</v>
      </c>
      <c r="E44" s="90">
        <v>230</v>
      </c>
      <c r="F44" s="90">
        <v>430</v>
      </c>
      <c r="G44" s="90"/>
      <c r="H44" s="90"/>
      <c r="I44" s="84"/>
      <c r="J44" s="85">
        <v>0</v>
      </c>
      <c r="K44" s="86">
        <f t="shared" si="3"/>
        <v>0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</row>
    <row r="45" spans="1:35" ht="18" customHeight="1">
      <c r="A45" s="88" t="s">
        <v>5766</v>
      </c>
      <c r="B45" s="89" t="s">
        <v>5767</v>
      </c>
      <c r="C45" s="88"/>
      <c r="D45" s="87" t="s">
        <v>80</v>
      </c>
      <c r="E45" s="90">
        <v>104</v>
      </c>
      <c r="F45" s="90">
        <v>199</v>
      </c>
      <c r="G45" s="90"/>
      <c r="H45" s="90"/>
      <c r="I45" s="117"/>
      <c r="J45" s="85">
        <v>0</v>
      </c>
      <c r="K45" s="86">
        <f t="shared" si="3"/>
        <v>0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</row>
    <row r="46" spans="1:35" ht="18" customHeight="1">
      <c r="A46" s="88" t="s">
        <v>5768</v>
      </c>
      <c r="B46" s="89" t="s">
        <v>5769</v>
      </c>
      <c r="C46" s="88"/>
      <c r="D46" s="87" t="s">
        <v>1040</v>
      </c>
      <c r="E46" s="90">
        <v>188</v>
      </c>
      <c r="F46" s="90">
        <v>241</v>
      </c>
      <c r="G46" s="90"/>
      <c r="H46" s="90"/>
      <c r="I46" s="117"/>
      <c r="J46" s="85">
        <v>0</v>
      </c>
      <c r="K46" s="86">
        <f t="shared" si="3"/>
        <v>0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</row>
    <row r="47" spans="1:35" ht="18" customHeight="1">
      <c r="A47" s="88" t="s">
        <v>5770</v>
      </c>
      <c r="B47" s="89" t="s">
        <v>5771</v>
      </c>
      <c r="C47" s="88"/>
      <c r="D47" s="87" t="s">
        <v>80</v>
      </c>
      <c r="E47" s="90">
        <v>104</v>
      </c>
      <c r="F47" s="90">
        <v>199</v>
      </c>
      <c r="G47" s="90"/>
      <c r="H47" s="90"/>
      <c r="I47" s="117"/>
      <c r="J47" s="85">
        <v>0</v>
      </c>
      <c r="K47" s="86">
        <f t="shared" si="3"/>
        <v>0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</row>
    <row r="48" spans="1:35" ht="18" customHeight="1">
      <c r="A48" s="88" t="s">
        <v>5772</v>
      </c>
      <c r="B48" s="89" t="s">
        <v>5773</v>
      </c>
      <c r="C48" s="88"/>
      <c r="D48" s="87" t="s">
        <v>1040</v>
      </c>
      <c r="E48" s="90">
        <v>199</v>
      </c>
      <c r="F48" s="90">
        <v>356</v>
      </c>
      <c r="G48" s="90"/>
      <c r="H48" s="90"/>
      <c r="I48" s="117"/>
      <c r="J48" s="85">
        <v>0</v>
      </c>
      <c r="K48" s="86">
        <f t="shared" si="3"/>
        <v>0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</row>
    <row r="49" spans="1:35" ht="18" customHeight="1">
      <c r="A49" s="88" t="s">
        <v>5774</v>
      </c>
      <c r="B49" s="89" t="s">
        <v>5775</v>
      </c>
      <c r="C49" s="88"/>
      <c r="D49" s="87" t="s">
        <v>80</v>
      </c>
      <c r="E49" s="90">
        <v>115</v>
      </c>
      <c r="F49" s="90">
        <v>209</v>
      </c>
      <c r="G49" s="90"/>
      <c r="H49" s="90"/>
      <c r="I49" s="117"/>
      <c r="J49" s="85">
        <v>0</v>
      </c>
      <c r="K49" s="86">
        <f t="shared" si="3"/>
        <v>0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</row>
    <row r="50" spans="1:35" ht="18" customHeight="1">
      <c r="A50" s="88" t="s">
        <v>5776</v>
      </c>
      <c r="B50" s="89" t="s">
        <v>5777</v>
      </c>
      <c r="C50" s="88"/>
      <c r="D50" s="87" t="s">
        <v>80</v>
      </c>
      <c r="E50" s="90">
        <v>125</v>
      </c>
      <c r="F50" s="90">
        <v>237</v>
      </c>
      <c r="G50" s="90"/>
      <c r="H50" s="90"/>
      <c r="I50" s="117"/>
      <c r="J50" s="85">
        <v>0</v>
      </c>
      <c r="K50" s="86">
        <f t="shared" si="3"/>
        <v>0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</row>
    <row r="51" spans="1:35" ht="18" customHeight="1">
      <c r="A51" s="88" t="s">
        <v>5778</v>
      </c>
      <c r="B51" s="89" t="s">
        <v>5779</v>
      </c>
      <c r="C51" s="88"/>
      <c r="D51" s="87" t="s">
        <v>80</v>
      </c>
      <c r="E51" s="90">
        <v>133</v>
      </c>
      <c r="F51" s="90">
        <v>241</v>
      </c>
      <c r="G51" s="90"/>
      <c r="H51" s="90"/>
      <c r="I51" s="117"/>
      <c r="J51" s="85">
        <v>0</v>
      </c>
      <c r="K51" s="86">
        <f t="shared" si="3"/>
        <v>0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5" ht="18" customHeight="1">
      <c r="A52" s="88" t="s">
        <v>5780</v>
      </c>
      <c r="B52" s="89" t="s">
        <v>5781</v>
      </c>
      <c r="C52" s="88"/>
      <c r="D52" s="87" t="s">
        <v>80</v>
      </c>
      <c r="E52" s="90">
        <v>157</v>
      </c>
      <c r="F52" s="90">
        <v>283</v>
      </c>
      <c r="G52" s="90"/>
      <c r="H52" s="90"/>
      <c r="I52" s="117"/>
      <c r="J52" s="85">
        <v>0</v>
      </c>
      <c r="K52" s="86">
        <f t="shared" si="3"/>
        <v>0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</row>
    <row r="53" spans="1:35" ht="18" customHeight="1">
      <c r="A53" s="88" t="s">
        <v>5782</v>
      </c>
      <c r="B53" s="89" t="s">
        <v>5783</v>
      </c>
      <c r="C53" s="88"/>
      <c r="D53" s="87" t="s">
        <v>80</v>
      </c>
      <c r="E53" s="90">
        <v>167</v>
      </c>
      <c r="F53" s="90">
        <v>310</v>
      </c>
      <c r="G53" s="90"/>
      <c r="H53" s="90"/>
      <c r="I53" s="117"/>
      <c r="J53" s="85">
        <v>0</v>
      </c>
      <c r="K53" s="86">
        <f t="shared" si="3"/>
        <v>0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</row>
    <row r="54" spans="1:35" ht="18" customHeight="1">
      <c r="A54" s="93" t="s">
        <v>5784</v>
      </c>
      <c r="B54" s="94" t="s">
        <v>5785</v>
      </c>
      <c r="C54" s="93"/>
      <c r="D54" s="92" t="s">
        <v>80</v>
      </c>
      <c r="E54" s="95">
        <v>188</v>
      </c>
      <c r="F54" s="95">
        <v>346</v>
      </c>
      <c r="G54" s="95"/>
      <c r="H54" s="95"/>
      <c r="I54" s="118"/>
      <c r="J54" s="85">
        <v>0</v>
      </c>
      <c r="K54" s="86">
        <f t="shared" si="3"/>
        <v>0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</row>
    <row r="55" spans="1:35" ht="18" customHeight="1">
      <c r="A55" s="191" t="s">
        <v>5786</v>
      </c>
      <c r="B55" s="192"/>
      <c r="C55" s="192"/>
      <c r="D55" s="192"/>
      <c r="E55" s="192"/>
      <c r="F55" s="192"/>
      <c r="G55" s="192"/>
      <c r="H55" s="192"/>
      <c r="I55" s="193"/>
      <c r="J55" s="128">
        <v>0</v>
      </c>
      <c r="K55" s="129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</row>
    <row r="56" spans="1:35" ht="18" customHeight="1">
      <c r="A56" s="99" t="s">
        <v>5787</v>
      </c>
      <c r="B56" s="100" t="s">
        <v>5788</v>
      </c>
      <c r="C56" s="99"/>
      <c r="D56" s="98" t="s">
        <v>80</v>
      </c>
      <c r="E56" s="101">
        <v>70</v>
      </c>
      <c r="F56" s="101">
        <v>125</v>
      </c>
      <c r="G56" s="101"/>
      <c r="H56" s="101"/>
      <c r="I56" s="119"/>
      <c r="J56" s="97">
        <v>0</v>
      </c>
      <c r="K56" s="102">
        <f t="shared" ref="K56:K61" si="4">J56*E56</f>
        <v>0</v>
      </c>
    </row>
    <row r="57" spans="1:35" ht="18" customHeight="1">
      <c r="A57" s="99" t="s">
        <v>5789</v>
      </c>
      <c r="B57" s="100" t="s">
        <v>5790</v>
      </c>
      <c r="C57" s="99"/>
      <c r="D57" s="98" t="s">
        <v>80</v>
      </c>
      <c r="E57" s="101">
        <v>70</v>
      </c>
      <c r="F57" s="101">
        <v>125</v>
      </c>
      <c r="G57" s="101"/>
      <c r="H57" s="101"/>
      <c r="I57" s="96"/>
      <c r="J57" s="97">
        <v>0</v>
      </c>
      <c r="K57" s="102">
        <f t="shared" si="4"/>
        <v>0</v>
      </c>
    </row>
    <row r="58" spans="1:35" ht="18" customHeight="1">
      <c r="A58" s="99" t="s">
        <v>5791</v>
      </c>
      <c r="B58" s="100" t="s">
        <v>5792</v>
      </c>
      <c r="C58" s="99"/>
      <c r="D58" s="98" t="s">
        <v>80</v>
      </c>
      <c r="E58" s="101">
        <v>70</v>
      </c>
      <c r="F58" s="101">
        <v>125</v>
      </c>
      <c r="G58" s="101"/>
      <c r="H58" s="101"/>
      <c r="I58" s="96"/>
      <c r="J58" s="97">
        <v>0</v>
      </c>
      <c r="K58" s="102">
        <f t="shared" si="4"/>
        <v>0</v>
      </c>
    </row>
    <row r="59" spans="1:35" ht="18" customHeight="1">
      <c r="A59" s="99" t="s">
        <v>5793</v>
      </c>
      <c r="B59" s="100" t="s">
        <v>5794</v>
      </c>
      <c r="C59" s="99"/>
      <c r="D59" s="98" t="s">
        <v>80</v>
      </c>
      <c r="E59" s="101">
        <v>70</v>
      </c>
      <c r="F59" s="101">
        <v>125</v>
      </c>
      <c r="G59" s="101"/>
      <c r="H59" s="101"/>
      <c r="I59" s="119"/>
      <c r="J59" s="97">
        <v>0</v>
      </c>
      <c r="K59" s="102">
        <f t="shared" si="4"/>
        <v>0</v>
      </c>
    </row>
    <row r="60" spans="1:35" ht="18" customHeight="1">
      <c r="A60" s="99" t="s">
        <v>5795</v>
      </c>
      <c r="B60" s="100" t="s">
        <v>5796</v>
      </c>
      <c r="C60" s="99"/>
      <c r="D60" s="98" t="s">
        <v>80</v>
      </c>
      <c r="E60" s="101">
        <v>70</v>
      </c>
      <c r="F60" s="101">
        <v>125</v>
      </c>
      <c r="G60" s="101"/>
      <c r="H60" s="101"/>
      <c r="I60" s="119"/>
      <c r="J60" s="97">
        <v>0</v>
      </c>
      <c r="K60" s="102">
        <f t="shared" si="4"/>
        <v>0</v>
      </c>
    </row>
    <row r="61" spans="1:35" ht="18" customHeight="1">
      <c r="A61" s="99" t="s">
        <v>5797</v>
      </c>
      <c r="B61" s="100" t="s">
        <v>5798</v>
      </c>
      <c r="C61" s="99"/>
      <c r="D61" s="98" t="s">
        <v>80</v>
      </c>
      <c r="E61" s="101">
        <v>70</v>
      </c>
      <c r="F61" s="101">
        <v>125</v>
      </c>
      <c r="G61" s="101"/>
      <c r="H61" s="101"/>
      <c r="I61" s="119"/>
      <c r="J61" s="97">
        <v>0</v>
      </c>
      <c r="K61" s="102">
        <f t="shared" si="4"/>
        <v>0</v>
      </c>
    </row>
    <row r="62" spans="1:35" ht="18" customHeight="1">
      <c r="A62" s="169" t="s">
        <v>5799</v>
      </c>
      <c r="B62" s="170"/>
      <c r="C62" s="170"/>
      <c r="D62" s="170"/>
      <c r="E62" s="170"/>
      <c r="F62" s="170"/>
      <c r="G62" s="170"/>
      <c r="H62" s="170"/>
      <c r="I62" s="171"/>
      <c r="J62" s="121">
        <v>0</v>
      </c>
      <c r="K62" s="122"/>
    </row>
    <row r="63" spans="1:35" ht="18" customHeight="1">
      <c r="A63" s="99" t="s">
        <v>5800</v>
      </c>
      <c r="B63" s="100" t="s">
        <v>5801</v>
      </c>
      <c r="C63" s="99"/>
      <c r="D63" s="98" t="s">
        <v>80</v>
      </c>
      <c r="E63" s="101">
        <v>62</v>
      </c>
      <c r="F63" s="101">
        <v>115</v>
      </c>
      <c r="G63" s="101"/>
      <c r="H63" s="101"/>
      <c r="I63" s="119"/>
      <c r="J63" s="97">
        <v>0</v>
      </c>
      <c r="K63" s="102">
        <f t="shared" ref="K63:K69" si="5">J63*E63</f>
        <v>0</v>
      </c>
    </row>
    <row r="64" spans="1:35" ht="18" customHeight="1">
      <c r="A64" s="99" t="s">
        <v>5802</v>
      </c>
      <c r="B64" s="100" t="s">
        <v>5803</v>
      </c>
      <c r="C64" s="99"/>
      <c r="D64" s="98" t="s">
        <v>80</v>
      </c>
      <c r="E64" s="101">
        <v>62</v>
      </c>
      <c r="F64" s="101">
        <v>115</v>
      </c>
      <c r="G64" s="101"/>
      <c r="H64" s="101"/>
      <c r="I64" s="96"/>
      <c r="J64" s="97">
        <v>0</v>
      </c>
      <c r="K64" s="102">
        <f t="shared" si="5"/>
        <v>0</v>
      </c>
    </row>
    <row r="65" spans="1:11" ht="18" customHeight="1">
      <c r="A65" s="99" t="s">
        <v>5804</v>
      </c>
      <c r="B65" s="100" t="s">
        <v>5805</v>
      </c>
      <c r="C65" s="99"/>
      <c r="D65" s="98" t="s">
        <v>80</v>
      </c>
      <c r="E65" s="101">
        <v>62</v>
      </c>
      <c r="F65" s="101">
        <v>115</v>
      </c>
      <c r="G65" s="101"/>
      <c r="H65" s="101"/>
      <c r="I65" s="96"/>
      <c r="J65" s="97">
        <v>0</v>
      </c>
      <c r="K65" s="102">
        <f t="shared" si="5"/>
        <v>0</v>
      </c>
    </row>
    <row r="66" spans="1:11" ht="18" customHeight="1">
      <c r="A66" s="99" t="s">
        <v>5806</v>
      </c>
      <c r="B66" s="100" t="s">
        <v>5807</v>
      </c>
      <c r="C66" s="99"/>
      <c r="D66" s="98" t="s">
        <v>80</v>
      </c>
      <c r="E66" s="101">
        <v>69</v>
      </c>
      <c r="F66" s="101">
        <v>125</v>
      </c>
      <c r="G66" s="101"/>
      <c r="H66" s="101"/>
      <c r="I66" s="119"/>
      <c r="J66" s="97">
        <v>0</v>
      </c>
      <c r="K66" s="102">
        <f t="shared" si="5"/>
        <v>0</v>
      </c>
    </row>
    <row r="67" spans="1:11" ht="18" customHeight="1">
      <c r="A67" s="99" t="s">
        <v>5808</v>
      </c>
      <c r="B67" s="100" t="s">
        <v>5809</v>
      </c>
      <c r="C67" s="99"/>
      <c r="D67" s="98" t="s">
        <v>80</v>
      </c>
      <c r="E67" s="101">
        <v>69</v>
      </c>
      <c r="F67" s="101">
        <v>125</v>
      </c>
      <c r="G67" s="101"/>
      <c r="H67" s="101"/>
      <c r="I67" s="119"/>
      <c r="J67" s="97">
        <v>0</v>
      </c>
      <c r="K67" s="102">
        <f t="shared" si="5"/>
        <v>0</v>
      </c>
    </row>
    <row r="68" spans="1:11" ht="18" customHeight="1">
      <c r="A68" s="99" t="s">
        <v>5810</v>
      </c>
      <c r="B68" s="100" t="s">
        <v>5811</v>
      </c>
      <c r="C68" s="99"/>
      <c r="D68" s="98" t="s">
        <v>80</v>
      </c>
      <c r="E68" s="101">
        <v>73</v>
      </c>
      <c r="F68" s="101">
        <v>136</v>
      </c>
      <c r="G68" s="101"/>
      <c r="H68" s="101"/>
      <c r="I68" s="119"/>
      <c r="J68" s="97">
        <v>0</v>
      </c>
      <c r="K68" s="102">
        <f t="shared" si="5"/>
        <v>0</v>
      </c>
    </row>
    <row r="69" spans="1:11" ht="18" customHeight="1">
      <c r="A69" s="99" t="s">
        <v>5812</v>
      </c>
      <c r="B69" s="100" t="s">
        <v>5813</v>
      </c>
      <c r="C69" s="99"/>
      <c r="D69" s="98" t="s">
        <v>80</v>
      </c>
      <c r="E69" s="101">
        <v>73</v>
      </c>
      <c r="F69" s="101">
        <v>136</v>
      </c>
      <c r="G69" s="101"/>
      <c r="H69" s="101"/>
      <c r="I69" s="119"/>
      <c r="J69" s="97">
        <v>0</v>
      </c>
      <c r="K69" s="102">
        <f t="shared" si="5"/>
        <v>0</v>
      </c>
    </row>
    <row r="70" spans="1:11" ht="18" customHeight="1">
      <c r="A70" s="169" t="s">
        <v>5814</v>
      </c>
      <c r="B70" s="170"/>
      <c r="C70" s="170"/>
      <c r="D70" s="170"/>
      <c r="E70" s="170"/>
      <c r="F70" s="170"/>
      <c r="G70" s="170"/>
      <c r="H70" s="170"/>
      <c r="I70" s="171"/>
      <c r="J70" s="121">
        <v>0</v>
      </c>
      <c r="K70" s="122"/>
    </row>
    <row r="71" spans="1:11" ht="18" customHeight="1">
      <c r="A71" s="99" t="s">
        <v>5815</v>
      </c>
      <c r="B71" s="100" t="s">
        <v>5816</v>
      </c>
      <c r="C71" s="99"/>
      <c r="D71" s="98" t="s">
        <v>80</v>
      </c>
      <c r="E71" s="101">
        <v>94</v>
      </c>
      <c r="F71" s="101">
        <v>167</v>
      </c>
      <c r="G71" s="101"/>
      <c r="H71" s="101"/>
      <c r="I71" s="119"/>
      <c r="J71" s="97">
        <v>0</v>
      </c>
      <c r="K71" s="102">
        <f t="shared" ref="K71:K81" si="6">J71*E71</f>
        <v>0</v>
      </c>
    </row>
    <row r="72" spans="1:11" ht="18" customHeight="1">
      <c r="A72" s="99" t="s">
        <v>5817</v>
      </c>
      <c r="B72" s="100" t="s">
        <v>5818</v>
      </c>
      <c r="C72" s="99"/>
      <c r="D72" s="98" t="s">
        <v>80</v>
      </c>
      <c r="E72" s="101">
        <v>94</v>
      </c>
      <c r="F72" s="101">
        <v>167</v>
      </c>
      <c r="G72" s="101"/>
      <c r="H72" s="101"/>
      <c r="I72" s="96"/>
      <c r="J72" s="97">
        <v>0</v>
      </c>
      <c r="K72" s="102">
        <f t="shared" si="6"/>
        <v>0</v>
      </c>
    </row>
    <row r="73" spans="1:11" ht="18" customHeight="1">
      <c r="A73" s="99" t="s">
        <v>5819</v>
      </c>
      <c r="B73" s="100" t="s">
        <v>5820</v>
      </c>
      <c r="C73" s="99"/>
      <c r="D73" s="98" t="s">
        <v>80</v>
      </c>
      <c r="E73" s="101">
        <v>94</v>
      </c>
      <c r="F73" s="101">
        <v>167</v>
      </c>
      <c r="G73" s="101"/>
      <c r="H73" s="101"/>
      <c r="I73" s="96"/>
      <c r="J73" s="97">
        <v>0</v>
      </c>
      <c r="K73" s="102">
        <f t="shared" si="6"/>
        <v>0</v>
      </c>
    </row>
    <row r="74" spans="1:11" ht="18" customHeight="1">
      <c r="A74" s="99" t="s">
        <v>5821</v>
      </c>
      <c r="B74" s="100" t="s">
        <v>5822</v>
      </c>
      <c r="C74" s="99"/>
      <c r="D74" s="98" t="s">
        <v>80</v>
      </c>
      <c r="E74" s="101">
        <v>94</v>
      </c>
      <c r="F74" s="101">
        <v>167</v>
      </c>
      <c r="G74" s="101"/>
      <c r="H74" s="101"/>
      <c r="I74" s="119"/>
      <c r="J74" s="97">
        <v>0</v>
      </c>
      <c r="K74" s="102">
        <f t="shared" si="6"/>
        <v>0</v>
      </c>
    </row>
    <row r="75" spans="1:11" ht="18" customHeight="1">
      <c r="A75" s="99" t="s">
        <v>5823</v>
      </c>
      <c r="B75" s="100" t="s">
        <v>5824</v>
      </c>
      <c r="C75" s="99"/>
      <c r="D75" s="98" t="s">
        <v>80</v>
      </c>
      <c r="E75" s="101">
        <v>94</v>
      </c>
      <c r="F75" s="101">
        <v>167</v>
      </c>
      <c r="G75" s="101"/>
      <c r="H75" s="101"/>
      <c r="I75" s="119"/>
      <c r="J75" s="97">
        <v>0</v>
      </c>
      <c r="K75" s="102">
        <f t="shared" si="6"/>
        <v>0</v>
      </c>
    </row>
    <row r="76" spans="1:11" ht="18" customHeight="1">
      <c r="A76" s="99" t="s">
        <v>5825</v>
      </c>
      <c r="B76" s="100" t="s">
        <v>5826</v>
      </c>
      <c r="C76" s="99"/>
      <c r="D76" s="98" t="s">
        <v>80</v>
      </c>
      <c r="E76" s="101">
        <v>94</v>
      </c>
      <c r="F76" s="101">
        <v>167</v>
      </c>
      <c r="G76" s="101"/>
      <c r="H76" s="101"/>
      <c r="I76" s="119"/>
      <c r="J76" s="97">
        <v>0</v>
      </c>
      <c r="K76" s="102">
        <f t="shared" si="6"/>
        <v>0</v>
      </c>
    </row>
    <row r="77" spans="1:11" ht="18" customHeight="1">
      <c r="A77" s="99" t="s">
        <v>5827</v>
      </c>
      <c r="B77" s="100" t="s">
        <v>5828</v>
      </c>
      <c r="C77" s="99"/>
      <c r="D77" s="98" t="s">
        <v>80</v>
      </c>
      <c r="E77" s="101">
        <v>94</v>
      </c>
      <c r="F77" s="101">
        <v>167</v>
      </c>
      <c r="G77" s="101"/>
      <c r="H77" s="101"/>
      <c r="I77" s="119"/>
      <c r="J77" s="97">
        <v>0</v>
      </c>
      <c r="K77" s="102">
        <f t="shared" si="6"/>
        <v>0</v>
      </c>
    </row>
    <row r="78" spans="1:11" ht="18" customHeight="1">
      <c r="A78" s="99" t="s">
        <v>5829</v>
      </c>
      <c r="B78" s="100" t="s">
        <v>5830</v>
      </c>
      <c r="C78" s="99"/>
      <c r="D78" s="98" t="s">
        <v>80</v>
      </c>
      <c r="E78" s="101">
        <v>104</v>
      </c>
      <c r="F78" s="101">
        <v>188</v>
      </c>
      <c r="G78" s="101"/>
      <c r="H78" s="101"/>
      <c r="I78" s="119"/>
      <c r="J78" s="97">
        <v>0</v>
      </c>
      <c r="K78" s="102">
        <f t="shared" si="6"/>
        <v>0</v>
      </c>
    </row>
    <row r="79" spans="1:11" ht="18" customHeight="1">
      <c r="A79" s="99" t="s">
        <v>5831</v>
      </c>
      <c r="B79" s="100" t="s">
        <v>5832</v>
      </c>
      <c r="C79" s="99"/>
      <c r="D79" s="98" t="s">
        <v>80</v>
      </c>
      <c r="E79" s="101">
        <v>121</v>
      </c>
      <c r="F79" s="101">
        <v>209</v>
      </c>
      <c r="G79" s="101"/>
      <c r="H79" s="101"/>
      <c r="I79" s="119"/>
      <c r="J79" s="97">
        <v>0</v>
      </c>
      <c r="K79" s="102">
        <f t="shared" si="6"/>
        <v>0</v>
      </c>
    </row>
    <row r="80" spans="1:11" ht="18" customHeight="1">
      <c r="A80" s="99" t="s">
        <v>5833</v>
      </c>
      <c r="B80" s="100" t="s">
        <v>5834</v>
      </c>
      <c r="C80" s="99"/>
      <c r="D80" s="98" t="s">
        <v>80</v>
      </c>
      <c r="E80" s="101">
        <v>125</v>
      </c>
      <c r="F80" s="101">
        <v>230</v>
      </c>
      <c r="G80" s="101"/>
      <c r="H80" s="101"/>
      <c r="I80" s="119"/>
      <c r="J80" s="97">
        <v>0</v>
      </c>
      <c r="K80" s="102">
        <f t="shared" si="6"/>
        <v>0</v>
      </c>
    </row>
    <row r="81" spans="1:11" ht="18" customHeight="1">
      <c r="A81" s="99" t="s">
        <v>5835</v>
      </c>
      <c r="B81" s="100" t="s">
        <v>5836</v>
      </c>
      <c r="C81" s="99"/>
      <c r="D81" s="98" t="s">
        <v>80</v>
      </c>
      <c r="E81" s="101">
        <v>146</v>
      </c>
      <c r="F81" s="101">
        <v>262</v>
      </c>
      <c r="G81" s="101"/>
      <c r="H81" s="101"/>
      <c r="I81" s="119"/>
      <c r="J81" s="97">
        <v>0</v>
      </c>
      <c r="K81" s="102">
        <f t="shared" si="6"/>
        <v>0</v>
      </c>
    </row>
    <row r="82" spans="1:11" ht="18" customHeight="1">
      <c r="A82" s="169" t="s">
        <v>5837</v>
      </c>
      <c r="B82" s="170"/>
      <c r="C82" s="170"/>
      <c r="D82" s="170"/>
      <c r="E82" s="170"/>
      <c r="F82" s="170"/>
      <c r="G82" s="170"/>
      <c r="H82" s="170"/>
      <c r="I82" s="171"/>
      <c r="J82" s="121">
        <v>0</v>
      </c>
      <c r="K82" s="122"/>
    </row>
    <row r="83" spans="1:11" ht="18" customHeight="1">
      <c r="A83" s="99" t="s">
        <v>5838</v>
      </c>
      <c r="B83" s="100" t="s">
        <v>5839</v>
      </c>
      <c r="C83" s="99"/>
      <c r="D83" s="98" t="s">
        <v>1040</v>
      </c>
      <c r="E83" s="101">
        <v>73</v>
      </c>
      <c r="F83" s="101">
        <v>115</v>
      </c>
      <c r="G83" s="101"/>
      <c r="H83" s="101"/>
      <c r="I83" s="119"/>
      <c r="J83" s="97">
        <v>0</v>
      </c>
      <c r="K83" s="102">
        <f t="shared" ref="K83:K103" si="7">J83*E83</f>
        <v>0</v>
      </c>
    </row>
    <row r="84" spans="1:11" ht="18" customHeight="1">
      <c r="A84" s="99" t="s">
        <v>5840</v>
      </c>
      <c r="B84" s="100" t="s">
        <v>5841</v>
      </c>
      <c r="C84" s="99"/>
      <c r="D84" s="98" t="s">
        <v>1040</v>
      </c>
      <c r="E84" s="101">
        <v>80</v>
      </c>
      <c r="F84" s="101">
        <v>125</v>
      </c>
      <c r="G84" s="101"/>
      <c r="H84" s="101"/>
      <c r="I84" s="96"/>
      <c r="J84" s="97">
        <v>0</v>
      </c>
      <c r="K84" s="102">
        <f t="shared" si="7"/>
        <v>0</v>
      </c>
    </row>
    <row r="85" spans="1:11" ht="18" customHeight="1">
      <c r="A85" s="99" t="s">
        <v>5842</v>
      </c>
      <c r="B85" s="100" t="s">
        <v>5843</v>
      </c>
      <c r="C85" s="99"/>
      <c r="D85" s="98" t="s">
        <v>1040</v>
      </c>
      <c r="E85" s="101">
        <v>80</v>
      </c>
      <c r="F85" s="101">
        <v>125</v>
      </c>
      <c r="G85" s="101"/>
      <c r="H85" s="101"/>
      <c r="I85" s="96"/>
      <c r="J85" s="97">
        <v>0</v>
      </c>
      <c r="K85" s="102">
        <f t="shared" si="7"/>
        <v>0</v>
      </c>
    </row>
    <row r="86" spans="1:11" ht="18" customHeight="1">
      <c r="A86" s="99" t="s">
        <v>5844</v>
      </c>
      <c r="B86" s="100" t="s">
        <v>5845</v>
      </c>
      <c r="C86" s="99"/>
      <c r="D86" s="98" t="s">
        <v>1040</v>
      </c>
      <c r="E86" s="101">
        <v>73</v>
      </c>
      <c r="F86" s="101">
        <v>115</v>
      </c>
      <c r="G86" s="101"/>
      <c r="H86" s="101"/>
      <c r="I86" s="119"/>
      <c r="J86" s="97">
        <v>0</v>
      </c>
      <c r="K86" s="102">
        <f t="shared" si="7"/>
        <v>0</v>
      </c>
    </row>
    <row r="87" spans="1:11" ht="18" customHeight="1">
      <c r="A87" s="99" t="s">
        <v>5846</v>
      </c>
      <c r="B87" s="100" t="s">
        <v>5847</v>
      </c>
      <c r="C87" s="99"/>
      <c r="D87" s="98" t="s">
        <v>1040</v>
      </c>
      <c r="E87" s="101">
        <v>73</v>
      </c>
      <c r="F87" s="101">
        <v>115</v>
      </c>
      <c r="G87" s="101"/>
      <c r="H87" s="101"/>
      <c r="I87" s="119"/>
      <c r="J87" s="97">
        <v>0</v>
      </c>
      <c r="K87" s="102">
        <f t="shared" si="7"/>
        <v>0</v>
      </c>
    </row>
    <row r="88" spans="1:11" ht="18" customHeight="1">
      <c r="A88" s="99" t="s">
        <v>5848</v>
      </c>
      <c r="B88" s="100" t="s">
        <v>5849</v>
      </c>
      <c r="C88" s="99"/>
      <c r="D88" s="98" t="s">
        <v>1040</v>
      </c>
      <c r="E88" s="101">
        <v>73</v>
      </c>
      <c r="F88" s="101">
        <v>115</v>
      </c>
      <c r="G88" s="101"/>
      <c r="H88" s="101"/>
      <c r="I88" s="119"/>
      <c r="J88" s="97">
        <v>0</v>
      </c>
      <c r="K88" s="102">
        <f t="shared" si="7"/>
        <v>0</v>
      </c>
    </row>
    <row r="89" spans="1:11" ht="18" customHeight="1">
      <c r="A89" s="99" t="s">
        <v>5850</v>
      </c>
      <c r="B89" s="100" t="s">
        <v>5851</v>
      </c>
      <c r="C89" s="99"/>
      <c r="D89" s="98" t="s">
        <v>1040</v>
      </c>
      <c r="E89" s="101">
        <v>80</v>
      </c>
      <c r="F89" s="101">
        <v>125</v>
      </c>
      <c r="G89" s="101"/>
      <c r="H89" s="101"/>
      <c r="I89" s="119"/>
      <c r="J89" s="97">
        <v>0</v>
      </c>
      <c r="K89" s="102">
        <f t="shared" si="7"/>
        <v>0</v>
      </c>
    </row>
    <row r="90" spans="1:11" ht="18" customHeight="1">
      <c r="A90" s="99" t="s">
        <v>5852</v>
      </c>
      <c r="B90" s="100" t="s">
        <v>5853</v>
      </c>
      <c r="C90" s="99"/>
      <c r="D90" s="98" t="s">
        <v>1040</v>
      </c>
      <c r="E90" s="101">
        <v>80</v>
      </c>
      <c r="F90" s="101">
        <v>125</v>
      </c>
      <c r="G90" s="101"/>
      <c r="H90" s="101"/>
      <c r="I90" s="119"/>
      <c r="J90" s="97">
        <v>0</v>
      </c>
      <c r="K90" s="102">
        <f t="shared" si="7"/>
        <v>0</v>
      </c>
    </row>
    <row r="91" spans="1:11" ht="18" customHeight="1">
      <c r="A91" s="99" t="s">
        <v>5854</v>
      </c>
      <c r="B91" s="100" t="s">
        <v>5855</v>
      </c>
      <c r="C91" s="99"/>
      <c r="D91" s="98" t="s">
        <v>1040</v>
      </c>
      <c r="E91" s="101">
        <v>80</v>
      </c>
      <c r="F91" s="101">
        <v>125</v>
      </c>
      <c r="G91" s="101"/>
      <c r="H91" s="101"/>
      <c r="I91" s="119"/>
      <c r="J91" s="97">
        <v>0</v>
      </c>
      <c r="K91" s="102">
        <f t="shared" si="7"/>
        <v>0</v>
      </c>
    </row>
    <row r="92" spans="1:11" ht="18" customHeight="1">
      <c r="A92" s="99" t="s">
        <v>5856</v>
      </c>
      <c r="B92" s="100" t="s">
        <v>5857</v>
      </c>
      <c r="C92" s="99"/>
      <c r="D92" s="98" t="s">
        <v>1040</v>
      </c>
      <c r="E92" s="101">
        <v>80</v>
      </c>
      <c r="F92" s="101">
        <v>125</v>
      </c>
      <c r="G92" s="101"/>
      <c r="H92" s="101"/>
      <c r="I92" s="119"/>
      <c r="J92" s="97">
        <v>0</v>
      </c>
      <c r="K92" s="102">
        <f t="shared" si="7"/>
        <v>0</v>
      </c>
    </row>
    <row r="93" spans="1:11" ht="18" customHeight="1">
      <c r="A93" s="99" t="s">
        <v>5858</v>
      </c>
      <c r="B93" s="100" t="s">
        <v>5859</v>
      </c>
      <c r="C93" s="99"/>
      <c r="D93" s="98" t="s">
        <v>1040</v>
      </c>
      <c r="E93" s="101">
        <v>87</v>
      </c>
      <c r="F93" s="101">
        <v>136</v>
      </c>
      <c r="G93" s="101"/>
      <c r="H93" s="101"/>
      <c r="I93" s="119"/>
      <c r="J93" s="97">
        <v>0</v>
      </c>
      <c r="K93" s="102">
        <f t="shared" si="7"/>
        <v>0</v>
      </c>
    </row>
    <row r="94" spans="1:11" ht="18" customHeight="1">
      <c r="A94" s="99" t="s">
        <v>5860</v>
      </c>
      <c r="B94" s="100" t="s">
        <v>5861</v>
      </c>
      <c r="C94" s="99"/>
      <c r="D94" s="98" t="s">
        <v>1040</v>
      </c>
      <c r="E94" s="101">
        <v>94</v>
      </c>
      <c r="F94" s="101">
        <v>146</v>
      </c>
      <c r="G94" s="101"/>
      <c r="H94" s="101"/>
      <c r="I94" s="119"/>
      <c r="J94" s="97">
        <v>0</v>
      </c>
      <c r="K94" s="102">
        <f t="shared" si="7"/>
        <v>0</v>
      </c>
    </row>
    <row r="95" spans="1:11" ht="18" customHeight="1">
      <c r="A95" s="99" t="s">
        <v>5862</v>
      </c>
      <c r="B95" s="100" t="s">
        <v>5863</v>
      </c>
      <c r="C95" s="99"/>
      <c r="D95" s="98" t="s">
        <v>1040</v>
      </c>
      <c r="E95" s="101">
        <v>109</v>
      </c>
      <c r="F95" s="101">
        <v>174</v>
      </c>
      <c r="G95" s="101"/>
      <c r="H95" s="101"/>
      <c r="I95" s="119"/>
      <c r="J95" s="97">
        <v>0</v>
      </c>
      <c r="K95" s="102">
        <f t="shared" si="7"/>
        <v>0</v>
      </c>
    </row>
    <row r="96" spans="1:11" ht="18" customHeight="1">
      <c r="A96" s="99" t="s">
        <v>5864</v>
      </c>
      <c r="B96" s="100" t="s">
        <v>5865</v>
      </c>
      <c r="C96" s="99"/>
      <c r="D96" s="98" t="s">
        <v>1040</v>
      </c>
      <c r="E96" s="101">
        <v>109</v>
      </c>
      <c r="F96" s="101">
        <v>174</v>
      </c>
      <c r="G96" s="101"/>
      <c r="H96" s="101"/>
      <c r="I96" s="119"/>
      <c r="J96" s="97">
        <v>0</v>
      </c>
      <c r="K96" s="102">
        <f t="shared" si="7"/>
        <v>0</v>
      </c>
    </row>
    <row r="97" spans="1:11" ht="18" customHeight="1">
      <c r="A97" s="99" t="s">
        <v>5866</v>
      </c>
      <c r="B97" s="100" t="s">
        <v>5867</v>
      </c>
      <c r="C97" s="99"/>
      <c r="D97" s="98" t="s">
        <v>1040</v>
      </c>
      <c r="E97" s="101">
        <v>109</v>
      </c>
      <c r="F97" s="101">
        <v>174</v>
      </c>
      <c r="G97" s="101"/>
      <c r="H97" s="101"/>
      <c r="I97" s="119"/>
      <c r="J97" s="97">
        <v>0</v>
      </c>
      <c r="K97" s="102">
        <f t="shared" si="7"/>
        <v>0</v>
      </c>
    </row>
    <row r="98" spans="1:11" ht="18" customHeight="1">
      <c r="A98" s="99" t="s">
        <v>5868</v>
      </c>
      <c r="B98" s="100" t="s">
        <v>5869</v>
      </c>
      <c r="C98" s="99"/>
      <c r="D98" s="98" t="s">
        <v>1040</v>
      </c>
      <c r="E98" s="101">
        <v>109</v>
      </c>
      <c r="F98" s="101">
        <v>174</v>
      </c>
      <c r="G98" s="101"/>
      <c r="H98" s="101"/>
      <c r="I98" s="119"/>
      <c r="J98" s="97">
        <v>0</v>
      </c>
      <c r="K98" s="102">
        <f t="shared" si="7"/>
        <v>0</v>
      </c>
    </row>
    <row r="99" spans="1:11" ht="18" customHeight="1">
      <c r="A99" s="99" t="s">
        <v>5870</v>
      </c>
      <c r="B99" s="100" t="s">
        <v>5871</v>
      </c>
      <c r="C99" s="99"/>
      <c r="D99" s="98" t="s">
        <v>1040</v>
      </c>
      <c r="E99" s="101">
        <v>115</v>
      </c>
      <c r="F99" s="101">
        <v>183</v>
      </c>
      <c r="G99" s="101"/>
      <c r="H99" s="101"/>
      <c r="I99" s="119"/>
      <c r="J99" s="97">
        <v>0</v>
      </c>
      <c r="K99" s="102">
        <f t="shared" si="7"/>
        <v>0</v>
      </c>
    </row>
    <row r="100" spans="1:11" ht="18" customHeight="1">
      <c r="A100" s="99" t="s">
        <v>5872</v>
      </c>
      <c r="B100" s="100" t="s">
        <v>5873</v>
      </c>
      <c r="C100" s="99"/>
      <c r="D100" s="98" t="s">
        <v>1040</v>
      </c>
      <c r="E100" s="101">
        <v>115</v>
      </c>
      <c r="F100" s="101">
        <v>183</v>
      </c>
      <c r="G100" s="101"/>
      <c r="H100" s="101"/>
      <c r="I100" s="119"/>
      <c r="J100" s="97">
        <v>0</v>
      </c>
      <c r="K100" s="102">
        <f t="shared" si="7"/>
        <v>0</v>
      </c>
    </row>
    <row r="101" spans="1:11" ht="18" customHeight="1">
      <c r="A101" s="99" t="s">
        <v>5874</v>
      </c>
      <c r="B101" s="100" t="s">
        <v>5875</v>
      </c>
      <c r="C101" s="99"/>
      <c r="D101" s="98" t="s">
        <v>1040</v>
      </c>
      <c r="E101" s="101">
        <v>115</v>
      </c>
      <c r="F101" s="101">
        <v>183</v>
      </c>
      <c r="G101" s="101"/>
      <c r="H101" s="101"/>
      <c r="I101" s="119"/>
      <c r="J101" s="97">
        <v>0</v>
      </c>
      <c r="K101" s="102">
        <f t="shared" si="7"/>
        <v>0</v>
      </c>
    </row>
    <row r="102" spans="1:11" ht="18" customHeight="1">
      <c r="A102" s="99" t="s">
        <v>5876</v>
      </c>
      <c r="B102" s="100" t="s">
        <v>5877</v>
      </c>
      <c r="C102" s="99"/>
      <c r="D102" s="98" t="s">
        <v>1040</v>
      </c>
      <c r="E102" s="101">
        <v>73</v>
      </c>
      <c r="F102" s="101">
        <v>115</v>
      </c>
      <c r="G102" s="101"/>
      <c r="H102" s="101"/>
      <c r="I102" s="119"/>
      <c r="J102" s="97">
        <v>0</v>
      </c>
      <c r="K102" s="102">
        <f t="shared" si="7"/>
        <v>0</v>
      </c>
    </row>
    <row r="103" spans="1:11" ht="18" customHeight="1">
      <c r="A103" s="99" t="s">
        <v>5878</v>
      </c>
      <c r="B103" s="100" t="s">
        <v>5879</v>
      </c>
      <c r="C103" s="99"/>
      <c r="D103" s="98" t="s">
        <v>1040</v>
      </c>
      <c r="E103" s="101">
        <v>73</v>
      </c>
      <c r="F103" s="101">
        <v>115</v>
      </c>
      <c r="G103" s="101"/>
      <c r="H103" s="101"/>
      <c r="I103" s="119"/>
      <c r="J103" s="97">
        <v>0</v>
      </c>
      <c r="K103" s="102">
        <f t="shared" si="7"/>
        <v>0</v>
      </c>
    </row>
  </sheetData>
  <mergeCells count="13">
    <mergeCell ref="A21:I21"/>
    <mergeCell ref="A33:I33"/>
    <mergeCell ref="A41:I41"/>
    <mergeCell ref="I2:J2"/>
    <mergeCell ref="A5:I5"/>
    <mergeCell ref="A6:I6"/>
    <mergeCell ref="A2:H3"/>
    <mergeCell ref="A9:I9"/>
    <mergeCell ref="A55:I55"/>
    <mergeCell ref="A62:I62"/>
    <mergeCell ref="A70:I70"/>
    <mergeCell ref="A82:I82"/>
    <mergeCell ref="A22:I22"/>
  </mergeCells>
  <hyperlinks>
    <hyperlink ref="K1" location="ОГЛАВЛЕНИЕ!R1C1" display="в начало" xr:uid="{00000000-0004-0000-0800-000000000000}"/>
  </hyperlink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настройка</vt:lpstr>
      <vt:lpstr>ОГЛАВЛЕНИЕ</vt:lpstr>
      <vt:lpstr>АКЦИЯ</vt:lpstr>
      <vt:lpstr>Спиннинги</vt:lpstr>
      <vt:lpstr>Силиконовые приманки</vt:lpstr>
      <vt:lpstr>Крючки</vt:lpstr>
      <vt:lpstr>Одежда, сумки</vt:lpstr>
      <vt:lpstr>Аксессуары</vt:lpstr>
      <vt:lpstr>Груза, карабины</vt:lpstr>
      <vt:lpstr>Запчасти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</dc:creator>
  <cp:lastModifiedBy>Evgeniy Gika</cp:lastModifiedBy>
  <dcterms:created xsi:type="dcterms:W3CDTF">2024-03-01T10:30:00Z</dcterms:created>
  <dcterms:modified xsi:type="dcterms:W3CDTF">2026-07-20T09:24:16Z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F7871D44D5134DF0BD588185068AFE88_12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